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210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vilma.bellora/Desktop/"/>
    </mc:Choice>
  </mc:AlternateContent>
  <xr:revisionPtr revIDLastSave="0" documentId="8_{760ECFDD-EB66-DF47-A6CE-336FF664E566}" xr6:coauthVersionLast="47" xr6:coauthVersionMax="47" xr10:uidLastSave="{00000000-0000-0000-0000-000000000000}"/>
  <bookViews>
    <workbookView xWindow="8820" yWindow="500" windowWidth="20740" windowHeight="11160" xr2:uid="{00000000-000D-0000-FFFF-FFFF00000000}"/>
  </bookViews>
  <sheets>
    <sheet name="Foglio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28" i="1" l="1"/>
  <c r="H229" i="1"/>
  <c r="H230" i="1"/>
  <c r="H231" i="1"/>
  <c r="H232" i="1"/>
  <c r="H233" i="1"/>
  <c r="H234" i="1"/>
  <c r="H235" i="1"/>
  <c r="H236" i="1"/>
  <c r="H237" i="1"/>
  <c r="H238" i="1"/>
  <c r="H239" i="1"/>
  <c r="H240" i="1"/>
  <c r="H241" i="1"/>
  <c r="H227" i="1"/>
  <c r="G242" i="1"/>
  <c r="F242" i="1"/>
  <c r="H205" i="1"/>
  <c r="H206" i="1"/>
  <c r="H207" i="1"/>
  <c r="H208" i="1"/>
  <c r="H209" i="1"/>
  <c r="H210" i="1"/>
  <c r="H211" i="1"/>
  <c r="H212" i="1"/>
  <c r="H213" i="1"/>
  <c r="H214" i="1"/>
  <c r="H215" i="1"/>
  <c r="H216" i="1"/>
  <c r="H217" i="1"/>
  <c r="H218" i="1"/>
  <c r="H204" i="1"/>
  <c r="G219" i="1"/>
  <c r="F219" i="1"/>
  <c r="H190" i="1"/>
  <c r="H191" i="1"/>
  <c r="H192" i="1"/>
  <c r="H193" i="1"/>
  <c r="H194" i="1"/>
  <c r="H195" i="1"/>
  <c r="H189" i="1"/>
  <c r="G196" i="1"/>
  <c r="F196" i="1"/>
  <c r="H173" i="1"/>
  <c r="H174" i="1"/>
  <c r="H175" i="1"/>
  <c r="H176" i="1"/>
  <c r="H177" i="1"/>
  <c r="H178" i="1"/>
  <c r="H179" i="1"/>
  <c r="H180" i="1"/>
  <c r="H172" i="1"/>
  <c r="G181" i="1"/>
  <c r="F181" i="1"/>
  <c r="H163" i="1"/>
  <c r="H157" i="1"/>
  <c r="H158" i="1"/>
  <c r="H159" i="1"/>
  <c r="H160" i="1"/>
  <c r="H161" i="1"/>
  <c r="H162" i="1"/>
  <c r="H156" i="1"/>
  <c r="G164" i="1"/>
  <c r="F164" i="1"/>
  <c r="H136" i="1"/>
  <c r="H137" i="1"/>
  <c r="H138" i="1"/>
  <c r="H139" i="1"/>
  <c r="H140" i="1"/>
  <c r="H141" i="1"/>
  <c r="H142" i="1"/>
  <c r="H143" i="1"/>
  <c r="H144" i="1"/>
  <c r="H145" i="1"/>
  <c r="H146" i="1"/>
  <c r="H147" i="1"/>
  <c r="H135" i="1"/>
  <c r="G148" i="1"/>
  <c r="F148" i="1"/>
  <c r="H113" i="1"/>
  <c r="H114" i="1"/>
  <c r="H115" i="1"/>
  <c r="H116" i="1"/>
  <c r="H117" i="1"/>
  <c r="H118" i="1"/>
  <c r="H119" i="1"/>
  <c r="H120" i="1"/>
  <c r="H121" i="1"/>
  <c r="H122" i="1"/>
  <c r="H123" i="1"/>
  <c r="H124" i="1"/>
  <c r="H125" i="1"/>
  <c r="H126" i="1"/>
  <c r="H112" i="1"/>
  <c r="G127" i="1"/>
  <c r="F127" i="1"/>
  <c r="H93" i="1"/>
  <c r="H94" i="1"/>
  <c r="H95" i="1"/>
  <c r="H96" i="1"/>
  <c r="H97" i="1"/>
  <c r="H98" i="1"/>
  <c r="H99" i="1"/>
  <c r="H100" i="1"/>
  <c r="H101" i="1"/>
  <c r="H102" i="1"/>
  <c r="H103" i="1"/>
  <c r="H92" i="1"/>
  <c r="G104" i="1"/>
  <c r="F104" i="1"/>
  <c r="H72" i="1"/>
  <c r="H73" i="1"/>
  <c r="H74" i="1"/>
  <c r="H75" i="1"/>
  <c r="H76" i="1"/>
  <c r="H77" i="1"/>
  <c r="H78" i="1"/>
  <c r="H79" i="1"/>
  <c r="H80" i="1"/>
  <c r="H81" i="1"/>
  <c r="H82" i="1"/>
  <c r="H83" i="1"/>
  <c r="H71" i="1"/>
  <c r="G84" i="1"/>
  <c r="F84" i="1"/>
  <c r="H63" i="1"/>
  <c r="G63" i="1"/>
  <c r="F63" i="1"/>
  <c r="H39" i="1"/>
  <c r="G39" i="1"/>
  <c r="F39" i="1"/>
  <c r="H6" i="1"/>
  <c r="H7" i="1"/>
  <c r="H8" i="1"/>
  <c r="H9" i="1"/>
  <c r="H10" i="1"/>
  <c r="H11" i="1"/>
  <c r="H12" i="1"/>
  <c r="H13" i="1"/>
  <c r="H14" i="1"/>
  <c r="H15" i="1"/>
  <c r="H16" i="1"/>
  <c r="H5" i="1"/>
  <c r="G17" i="1"/>
  <c r="F17" i="1"/>
  <c r="H242" i="1" l="1"/>
  <c r="H219" i="1"/>
  <c r="H196" i="1"/>
  <c r="H181" i="1"/>
  <c r="H164" i="1"/>
  <c r="H148" i="1"/>
  <c r="H127" i="1"/>
  <c r="H84" i="1"/>
  <c r="H104" i="1"/>
  <c r="H17" i="1"/>
</calcChain>
</file>

<file path=xl/sharedStrings.xml><?xml version="1.0" encoding="utf-8"?>
<sst xmlns="http://schemas.openxmlformats.org/spreadsheetml/2006/main" count="406" uniqueCount="184">
  <si>
    <t>N.</t>
  </si>
  <si>
    <t>N. Fattura</t>
  </si>
  <si>
    <t>Data Fattura</t>
  </si>
  <si>
    <t>Fornitore</t>
  </si>
  <si>
    <t>Data Pagamento</t>
  </si>
  <si>
    <t>Imponibile</t>
  </si>
  <si>
    <t>IVA</t>
  </si>
  <si>
    <t>Totale</t>
  </si>
  <si>
    <t>Note</t>
  </si>
  <si>
    <t>Ulteriori note</t>
  </si>
  <si>
    <t>IMMOBILIARE MAYNO</t>
  </si>
  <si>
    <t>1/002</t>
  </si>
  <si>
    <t>BARBUR LETITIA</t>
  </si>
  <si>
    <t>B&amp;B SERVICES SRL</t>
  </si>
  <si>
    <t>2/002</t>
  </si>
  <si>
    <t>GRAPHICSCALVE</t>
  </si>
  <si>
    <t>TIM</t>
  </si>
  <si>
    <t>COMUNICA TORINO</t>
  </si>
  <si>
    <t>EDENRED</t>
  </si>
  <si>
    <t>FATTURE PAGATE NEL MESE DI GENNAIO 2023 "SPLIT PAYMENT"</t>
  </si>
  <si>
    <t>8A00847595</t>
  </si>
  <si>
    <t>8A00847978</t>
  </si>
  <si>
    <t>8A00847083</t>
  </si>
  <si>
    <t>580-0CPA</t>
  </si>
  <si>
    <t>609-0CPA</t>
  </si>
  <si>
    <t>2344/A</t>
  </si>
  <si>
    <t>11-2023-FE</t>
  </si>
  <si>
    <t>VISO A VISO S.C.</t>
  </si>
  <si>
    <t>N42744</t>
  </si>
  <si>
    <t>FATTURE PAGATE NEL MESE DI FEBBRAIO 2023 "SPLIT PAYMENT"</t>
  </si>
  <si>
    <t>BARBUR</t>
  </si>
  <si>
    <t>CALCOL DATTILO GRAPHICA</t>
  </si>
  <si>
    <t>FPA15/22</t>
  </si>
  <si>
    <t>ISILINE</t>
  </si>
  <si>
    <t>07//08</t>
  </si>
  <si>
    <t>IREN MERCATO</t>
  </si>
  <si>
    <t>INTESA SANPAOLO</t>
  </si>
  <si>
    <t>3/002</t>
  </si>
  <si>
    <t>N44874</t>
  </si>
  <si>
    <t>COMUNICATORINO SRL</t>
  </si>
  <si>
    <t>231/A</t>
  </si>
  <si>
    <t>18-0CBA</t>
  </si>
  <si>
    <t>22-0CBA</t>
  </si>
  <si>
    <t>23_0CBA</t>
  </si>
  <si>
    <t>SYNESTHESIA</t>
  </si>
  <si>
    <t>SP23/0010</t>
  </si>
  <si>
    <t>BLUSERVICE</t>
  </si>
  <si>
    <t>129/PA</t>
  </si>
  <si>
    <t>FATTURE PAGATE NEL MESE DI MARZO 2023 "SPLIT PAYMENT"</t>
  </si>
  <si>
    <t>320/A</t>
  </si>
  <si>
    <t>377/A</t>
  </si>
  <si>
    <t>4/002</t>
  </si>
  <si>
    <t>ELWOOD</t>
  </si>
  <si>
    <t>5123-4249</t>
  </si>
  <si>
    <t>8A00125168</t>
  </si>
  <si>
    <t>8A00124969</t>
  </si>
  <si>
    <t>POPUP DATE</t>
  </si>
  <si>
    <t>IL DONO COOP SOC</t>
  </si>
  <si>
    <t>23/23PA</t>
  </si>
  <si>
    <t>FPA1/23</t>
  </si>
  <si>
    <t>8080.IT</t>
  </si>
  <si>
    <t>1_2</t>
  </si>
  <si>
    <t>GRANCLIMA</t>
  </si>
  <si>
    <t>89/08</t>
  </si>
  <si>
    <t>1_3</t>
  </si>
  <si>
    <t>UNIMAS SRL</t>
  </si>
  <si>
    <t>DPA-0006-2023</t>
  </si>
  <si>
    <t>FATTURE PAGATE NEL MESE DI APRILE 2023 "SPLIT PAYMENT"</t>
  </si>
  <si>
    <t>N48200</t>
  </si>
  <si>
    <t>COMUNICATORINO</t>
  </si>
  <si>
    <t>505/A</t>
  </si>
  <si>
    <t>TELECOM</t>
  </si>
  <si>
    <t>8A00119857</t>
  </si>
  <si>
    <t>5/002</t>
  </si>
  <si>
    <t>MONDOFFICE</t>
  </si>
  <si>
    <t>M2694864</t>
  </si>
  <si>
    <t>107/08</t>
  </si>
  <si>
    <t>COMUNE CASALE MONFERRATO</t>
  </si>
  <si>
    <t>18_11</t>
  </si>
  <si>
    <t>BLUESERVICE</t>
  </si>
  <si>
    <t>898/PA</t>
  </si>
  <si>
    <t>584/A</t>
  </si>
  <si>
    <t>713/A</t>
  </si>
  <si>
    <t>FATTURE PAGATE NEL MESE DI MAGGIO 2023 "SPLIT PAYMENT"</t>
  </si>
  <si>
    <t>N49209</t>
  </si>
  <si>
    <t>IL DONO SOC. COOP.</t>
  </si>
  <si>
    <t>46/23PA</t>
  </si>
  <si>
    <t>FPA2/23</t>
  </si>
  <si>
    <t>6/002</t>
  </si>
  <si>
    <t>7/002</t>
  </si>
  <si>
    <t>MG DI U. MAZZONI</t>
  </si>
  <si>
    <t>235/001</t>
  </si>
  <si>
    <t>8080 SRL</t>
  </si>
  <si>
    <t>1_5</t>
  </si>
  <si>
    <t>932/A</t>
  </si>
  <si>
    <t>72/23PA</t>
  </si>
  <si>
    <t>POP UP DATE</t>
  </si>
  <si>
    <t>N50790</t>
  </si>
  <si>
    <t>IRENMERCATO</t>
  </si>
  <si>
    <t>8/002</t>
  </si>
  <si>
    <t>188/08</t>
  </si>
  <si>
    <t>189/08</t>
  </si>
  <si>
    <t>993/A</t>
  </si>
  <si>
    <t>BLU SERVICE</t>
  </si>
  <si>
    <t>1508/PA</t>
  </si>
  <si>
    <t>IL DONO COOP. SOC.</t>
  </si>
  <si>
    <t>95/23</t>
  </si>
  <si>
    <t>29(6/23</t>
  </si>
  <si>
    <t>SP23/0041</t>
  </si>
  <si>
    <t>SP23/0038</t>
  </si>
  <si>
    <t>31(5/23</t>
  </si>
  <si>
    <t>218-0CPA</t>
  </si>
  <si>
    <t>216-0CPA</t>
  </si>
  <si>
    <t>FATTURE PAGATE NEL MESE DI GIUGNO  2023 "SPLIT PAYMENT"</t>
  </si>
  <si>
    <t>FATTURE PAGATE NEL MESE DI LUGLIO  2023 "SPLIT PAYMENT"</t>
  </si>
  <si>
    <t>EDENRED ITALIA</t>
  </si>
  <si>
    <t>N52335</t>
  </si>
  <si>
    <t>BUS COMPANY</t>
  </si>
  <si>
    <t>IREN</t>
  </si>
  <si>
    <t>BLUE SERVICE</t>
  </si>
  <si>
    <t>1890/PA</t>
  </si>
  <si>
    <t>1_9</t>
  </si>
  <si>
    <t>9/002</t>
  </si>
  <si>
    <t>001116/A</t>
  </si>
  <si>
    <t>N53446</t>
  </si>
  <si>
    <t>GRANCLIMA SRL</t>
  </si>
  <si>
    <t>POPUP</t>
  </si>
  <si>
    <t>260-0CPA</t>
  </si>
  <si>
    <t>FATTURE PAGATE NEL MESE DI AGOSTO  2023 "SPLIT PAYMENT"</t>
  </si>
  <si>
    <t>10/002</t>
  </si>
  <si>
    <t>1336/A</t>
  </si>
  <si>
    <t>M2876233</t>
  </si>
  <si>
    <t>1416/A</t>
  </si>
  <si>
    <t>SANPAOLO</t>
  </si>
  <si>
    <t>01S620232181002815</t>
  </si>
  <si>
    <t>279/08</t>
  </si>
  <si>
    <t>FATTURE PAGATE NEL MESE DI SETTEMBRE  2023 "SPLIT PAYMENT"</t>
  </si>
  <si>
    <t>N55005</t>
  </si>
  <si>
    <t>LAB80 FILM SOC COOP</t>
  </si>
  <si>
    <t>191/E</t>
  </si>
  <si>
    <t>25337PA</t>
  </si>
  <si>
    <t>1572/A</t>
  </si>
  <si>
    <t>304-0CPA</t>
  </si>
  <si>
    <t>305-0CPA</t>
  </si>
  <si>
    <t>11/002</t>
  </si>
  <si>
    <t>FATTURE PAGATE NEL MESE DI OTTOBRE 2023 "SPLIT PAYMENT"</t>
  </si>
  <si>
    <t>N56145</t>
  </si>
  <si>
    <t>/A</t>
  </si>
  <si>
    <t>IL DONO SOC COOP</t>
  </si>
  <si>
    <t>151723PA</t>
  </si>
  <si>
    <t>359/08</t>
  </si>
  <si>
    <t>5123-19354</t>
  </si>
  <si>
    <t>FATTURE PAGATE NEL MESE DI NOVEMBRE 2023 "SPLIT PAYMENT"</t>
  </si>
  <si>
    <t>GIPETO</t>
  </si>
  <si>
    <t>1317PA</t>
  </si>
  <si>
    <t>3710/23</t>
  </si>
  <si>
    <t>M3044129</t>
  </si>
  <si>
    <t>1951/A</t>
  </si>
  <si>
    <t>13/002</t>
  </si>
  <si>
    <t>5123-21170</t>
  </si>
  <si>
    <t>3261/PA</t>
  </si>
  <si>
    <t>2015/PA</t>
  </si>
  <si>
    <t>3101/PA</t>
  </si>
  <si>
    <t>FATTURE PAGATE NEL MESE DI DICEMBRE 2023 "SPLIT PAYMENT"</t>
  </si>
  <si>
    <t>N58813</t>
  </si>
  <si>
    <t>14_002</t>
  </si>
  <si>
    <t>15_002</t>
  </si>
  <si>
    <t>Imponibili € 594,00</t>
  </si>
  <si>
    <t>CSI PIEMONTE</t>
  </si>
  <si>
    <t>56-1787</t>
  </si>
  <si>
    <t>MG DI UMBERTO MAZZONI</t>
  </si>
  <si>
    <t>589/001</t>
  </si>
  <si>
    <t>5123-23581</t>
  </si>
  <si>
    <t>COMUNICA TORNO</t>
  </si>
  <si>
    <t>2181/A</t>
  </si>
  <si>
    <t>457/08</t>
  </si>
  <si>
    <t>COMPLIANCE LEGALE SERVIZI</t>
  </si>
  <si>
    <t>442/1</t>
  </si>
  <si>
    <t>454-0CPA</t>
  </si>
  <si>
    <t>479-0CPA</t>
  </si>
  <si>
    <t>CALCOL DATTILO GRAFICA</t>
  </si>
  <si>
    <t>FPA 9/23</t>
  </si>
  <si>
    <t>RAMELLA ALBERTO</t>
  </si>
  <si>
    <t>PA1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</si>
</sst>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.00\ _€_-;\-* #,##0.00\ _€_-;_-* &quot;-&quot;??\ _€_-;_-@_-"/>
  </numFmts>
  <fonts count="4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16"/>
      <color theme="1"/>
      <name val="Times New Roman"/>
      <family val="1"/>
    </font>
    <font>
      <b/>
      <sz val="12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horizontal="left" vertical="top"/>
    </xf>
    <xf numFmtId="43" fontId="1" fillId="0" borderId="1" xfId="0" applyNumberFormat="1" applyFont="1" applyBorder="1" applyAlignment="1">
      <alignment horizontal="right" vertical="top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left" vertical="top"/>
    </xf>
    <xf numFmtId="14" fontId="1" fillId="0" borderId="1" xfId="0" applyNumberFormat="1" applyFont="1" applyBorder="1" applyAlignment="1">
      <alignment horizontal="center" vertical="top"/>
    </xf>
    <xf numFmtId="43" fontId="1" fillId="0" borderId="1" xfId="0" applyNumberFormat="1" applyFont="1" applyBorder="1" applyAlignment="1">
      <alignment horizontal="justify" vertical="top" wrapText="1"/>
    </xf>
    <xf numFmtId="43" fontId="3" fillId="0" borderId="1" xfId="0" applyNumberFormat="1" applyFont="1" applyBorder="1" applyAlignment="1">
      <alignment horizontal="right" vertical="top"/>
    </xf>
    <xf numFmtId="0" fontId="2" fillId="0" borderId="0" xfId="0" applyFont="1" applyAlignment="1">
      <alignment horizontal="center" vertical="top"/>
    </xf>
    <xf numFmtId="43" fontId="0" fillId="0" borderId="0" xfId="0" applyNumberFormat="1"/>
    <xf numFmtId="1" fontId="1" fillId="0" borderId="1" xfId="0" applyNumberFormat="1" applyFont="1" applyBorder="1" applyAlignment="1">
      <alignment horizontal="center" vertical="top"/>
    </xf>
    <xf numFmtId="43" fontId="1" fillId="0" borderId="1" xfId="0" applyNumberFormat="1" applyFont="1" applyBorder="1" applyAlignment="1">
      <alignment horizontal="left" vertical="top" wrapText="1"/>
    </xf>
    <xf numFmtId="16" fontId="1" fillId="0" borderId="1" xfId="0" applyNumberFormat="1" applyFont="1" applyBorder="1" applyAlignment="1">
      <alignment horizontal="center" vertical="top"/>
    </xf>
    <xf numFmtId="164" fontId="1" fillId="0" borderId="1" xfId="0" applyNumberFormat="1" applyFont="1" applyBorder="1" applyAlignment="1">
      <alignment horizontal="right" vertical="top"/>
    </xf>
    <xf numFmtId="0" fontId="2" fillId="0" borderId="0" xfId="0" applyFont="1" applyAlignment="1">
      <alignment horizontal="center" vertical="top"/>
    </xf>
    <xf numFmtId="0" fontId="0" fillId="0" borderId="0" xfId="0"/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Tema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42"/>
  <sheetViews>
    <sheetView tabSelected="1" topLeftCell="A223" zoomScale="97" workbookViewId="0">
      <selection activeCell="G236" sqref="G236"/>
    </sheetView>
  </sheetViews>
  <sheetFormatPr baseColWidth="10" defaultColWidth="8.83203125" defaultRowHeight="15" x14ac:dyDescent="0.2"/>
  <cols>
    <col min="1" max="1" width="7.1640625" customWidth="1"/>
    <col min="2" max="2" width="18.83203125" customWidth="1"/>
    <col min="3" max="3" width="15.83203125" customWidth="1"/>
    <col min="4" max="4" width="36.5" customWidth="1"/>
    <col min="5" max="5" width="18.33203125" customWidth="1"/>
    <col min="6" max="8" width="15.1640625" customWidth="1"/>
    <col min="9" max="9" width="36.5" customWidth="1"/>
    <col min="10" max="10" width="34.5" customWidth="1"/>
  </cols>
  <sheetData>
    <row r="1" spans="1:10" ht="20" x14ac:dyDescent="0.2">
      <c r="A1" s="15" t="s">
        <v>19</v>
      </c>
      <c r="B1" s="15"/>
      <c r="C1" s="15"/>
      <c r="D1" s="15"/>
      <c r="E1" s="15"/>
      <c r="F1" s="15"/>
      <c r="G1" s="15"/>
      <c r="H1" s="15"/>
      <c r="I1" s="16"/>
      <c r="J1" s="16"/>
    </row>
    <row r="2" spans="1:10" ht="20" x14ac:dyDescent="0.2">
      <c r="A2" s="9"/>
      <c r="B2" s="9"/>
      <c r="C2" s="9"/>
      <c r="D2" s="9"/>
      <c r="E2" s="9"/>
      <c r="F2" s="9"/>
      <c r="G2" s="9"/>
      <c r="H2" s="9"/>
    </row>
    <row r="4" spans="1:10" ht="16" x14ac:dyDescent="0.2">
      <c r="A4" s="4" t="s">
        <v>0</v>
      </c>
      <c r="B4" s="4" t="s">
        <v>1</v>
      </c>
      <c r="C4" s="4" t="s">
        <v>2</v>
      </c>
      <c r="D4" s="4" t="s">
        <v>3</v>
      </c>
      <c r="E4" s="4" t="s">
        <v>4</v>
      </c>
      <c r="F4" s="4" t="s">
        <v>5</v>
      </c>
      <c r="G4" s="4" t="s">
        <v>6</v>
      </c>
      <c r="H4" s="4" t="s">
        <v>7</v>
      </c>
      <c r="I4" s="4" t="s">
        <v>8</v>
      </c>
      <c r="J4" s="4" t="s">
        <v>9</v>
      </c>
    </row>
    <row r="5" spans="1:10" ht="16" x14ac:dyDescent="0.2">
      <c r="A5" s="1">
        <v>1</v>
      </c>
      <c r="B5" s="11" t="s">
        <v>20</v>
      </c>
      <c r="C5" s="6">
        <v>44907</v>
      </c>
      <c r="D5" s="2" t="s">
        <v>16</v>
      </c>
      <c r="E5" s="6">
        <v>44938</v>
      </c>
      <c r="F5" s="3">
        <v>180</v>
      </c>
      <c r="G5" s="3">
        <v>37.4</v>
      </c>
      <c r="H5" s="3">
        <f>F5+G5</f>
        <v>217.4</v>
      </c>
      <c r="I5" s="3"/>
      <c r="J5" s="3"/>
    </row>
    <row r="6" spans="1:10" ht="16" x14ac:dyDescent="0.2">
      <c r="A6" s="1">
        <v>2</v>
      </c>
      <c r="B6" s="1" t="s">
        <v>21</v>
      </c>
      <c r="C6" s="6">
        <v>44907</v>
      </c>
      <c r="D6" s="2" t="s">
        <v>16</v>
      </c>
      <c r="E6" s="6">
        <v>44938</v>
      </c>
      <c r="F6" s="3">
        <v>109.8</v>
      </c>
      <c r="G6" s="3">
        <v>24.16</v>
      </c>
      <c r="H6" s="3">
        <f t="shared" ref="H6:H16" si="0">F6+G6</f>
        <v>133.96</v>
      </c>
      <c r="I6" s="7"/>
      <c r="J6" s="7"/>
    </row>
    <row r="7" spans="1:10" ht="16" x14ac:dyDescent="0.2">
      <c r="A7" s="1">
        <v>3</v>
      </c>
      <c r="B7" s="1" t="s">
        <v>22</v>
      </c>
      <c r="C7" s="6">
        <v>44907</v>
      </c>
      <c r="D7" s="2" t="s">
        <v>16</v>
      </c>
      <c r="E7" s="6">
        <v>44938</v>
      </c>
      <c r="F7" s="3">
        <v>198.33</v>
      </c>
      <c r="G7" s="3">
        <v>43.63</v>
      </c>
      <c r="H7" s="3">
        <f t="shared" si="0"/>
        <v>241.96</v>
      </c>
      <c r="I7" s="12"/>
      <c r="J7" s="7"/>
    </row>
    <row r="8" spans="1:10" ht="16" x14ac:dyDescent="0.2">
      <c r="A8" s="1">
        <v>4</v>
      </c>
      <c r="B8" s="1">
        <v>1</v>
      </c>
      <c r="C8" s="6">
        <v>44938</v>
      </c>
      <c r="D8" s="2" t="s">
        <v>12</v>
      </c>
      <c r="E8" s="6">
        <v>44939</v>
      </c>
      <c r="F8" s="3">
        <v>418.5</v>
      </c>
      <c r="G8" s="3">
        <v>92.07</v>
      </c>
      <c r="H8" s="3">
        <f t="shared" si="0"/>
        <v>510.57</v>
      </c>
      <c r="I8" s="7"/>
      <c r="J8" s="7"/>
    </row>
    <row r="9" spans="1:10" ht="16" x14ac:dyDescent="0.2">
      <c r="A9" s="1">
        <v>6</v>
      </c>
      <c r="B9" s="1" t="s">
        <v>23</v>
      </c>
      <c r="C9" s="6">
        <v>44926</v>
      </c>
      <c r="D9" s="2" t="s">
        <v>15</v>
      </c>
      <c r="E9" s="6">
        <v>44942</v>
      </c>
      <c r="F9" s="3">
        <v>672.65</v>
      </c>
      <c r="G9" s="3">
        <v>147.97999999999999</v>
      </c>
      <c r="H9" s="3">
        <f t="shared" si="0"/>
        <v>820.63</v>
      </c>
      <c r="I9" s="7"/>
      <c r="J9" s="7"/>
    </row>
    <row r="10" spans="1:10" ht="16" x14ac:dyDescent="0.2">
      <c r="A10" s="1">
        <v>8</v>
      </c>
      <c r="B10" s="1" t="s">
        <v>24</v>
      </c>
      <c r="C10" s="6">
        <v>44926</v>
      </c>
      <c r="D10" s="2" t="s">
        <v>15</v>
      </c>
      <c r="E10" s="6">
        <v>44942</v>
      </c>
      <c r="F10" s="3">
        <v>500</v>
      </c>
      <c r="G10" s="3">
        <v>110</v>
      </c>
      <c r="H10" s="3">
        <f t="shared" si="0"/>
        <v>610</v>
      </c>
      <c r="I10" s="7"/>
      <c r="J10" s="7"/>
    </row>
    <row r="11" spans="1:10" ht="16" x14ac:dyDescent="0.2">
      <c r="A11" s="1">
        <v>9</v>
      </c>
      <c r="B11" s="1" t="s">
        <v>25</v>
      </c>
      <c r="C11" s="6">
        <v>44917</v>
      </c>
      <c r="D11" s="2" t="s">
        <v>17</v>
      </c>
      <c r="E11" s="6">
        <v>44942</v>
      </c>
      <c r="F11" s="3">
        <v>449.5</v>
      </c>
      <c r="G11" s="3">
        <v>98.89</v>
      </c>
      <c r="H11" s="3">
        <f t="shared" si="0"/>
        <v>548.39</v>
      </c>
      <c r="I11" s="7"/>
      <c r="J11" s="7"/>
    </row>
    <row r="12" spans="1:10" ht="16" x14ac:dyDescent="0.2">
      <c r="A12" s="1">
        <v>10</v>
      </c>
      <c r="B12" s="1" t="s">
        <v>11</v>
      </c>
      <c r="C12" s="6">
        <v>44929</v>
      </c>
      <c r="D12" s="2" t="s">
        <v>10</v>
      </c>
      <c r="E12" s="6">
        <v>44942</v>
      </c>
      <c r="F12" s="3">
        <v>3945.91</v>
      </c>
      <c r="G12" s="3">
        <v>868.1</v>
      </c>
      <c r="H12" s="3">
        <f t="shared" si="0"/>
        <v>4814.01</v>
      </c>
      <c r="I12" s="7"/>
      <c r="J12" s="7"/>
    </row>
    <row r="13" spans="1:10" ht="16" x14ac:dyDescent="0.2">
      <c r="A13" s="1">
        <v>11</v>
      </c>
      <c r="B13" s="1" t="s">
        <v>14</v>
      </c>
      <c r="C13" s="6">
        <v>44930</v>
      </c>
      <c r="D13" s="2" t="s">
        <v>10</v>
      </c>
      <c r="E13" s="6">
        <v>44942</v>
      </c>
      <c r="F13" s="3">
        <v>100</v>
      </c>
      <c r="G13" s="3">
        <v>22</v>
      </c>
      <c r="H13" s="3">
        <f t="shared" si="0"/>
        <v>122</v>
      </c>
      <c r="I13" s="7"/>
      <c r="J13" s="7"/>
    </row>
    <row r="14" spans="1:10" ht="16" x14ac:dyDescent="0.2">
      <c r="A14" s="1">
        <v>12</v>
      </c>
      <c r="B14" s="1" t="s">
        <v>26</v>
      </c>
      <c r="C14" s="6">
        <v>44927</v>
      </c>
      <c r="D14" s="2" t="s">
        <v>13</v>
      </c>
      <c r="E14" s="6">
        <v>44956</v>
      </c>
      <c r="F14" s="3">
        <v>38.53</v>
      </c>
      <c r="G14" s="3">
        <v>8.1999999999999993</v>
      </c>
      <c r="H14" s="3">
        <f t="shared" si="0"/>
        <v>46.730000000000004</v>
      </c>
      <c r="I14" s="7"/>
      <c r="J14" s="7"/>
    </row>
    <row r="15" spans="1:10" ht="16" x14ac:dyDescent="0.2">
      <c r="A15" s="1">
        <v>13</v>
      </c>
      <c r="B15" s="1">
        <v>2</v>
      </c>
      <c r="C15" s="6">
        <v>44952</v>
      </c>
      <c r="D15" s="2" t="s">
        <v>27</v>
      </c>
      <c r="E15" s="6">
        <v>44957</v>
      </c>
      <c r="F15" s="3">
        <v>104.55</v>
      </c>
      <c r="G15" s="3">
        <v>10.45</v>
      </c>
      <c r="H15" s="3">
        <f t="shared" si="0"/>
        <v>115</v>
      </c>
      <c r="I15" s="7"/>
      <c r="J15" s="7"/>
    </row>
    <row r="16" spans="1:10" ht="16" x14ac:dyDescent="0.2">
      <c r="A16" s="1">
        <v>14</v>
      </c>
      <c r="B16" s="1" t="s">
        <v>28</v>
      </c>
      <c r="C16" s="6">
        <v>44942</v>
      </c>
      <c r="D16" s="2" t="s">
        <v>18</v>
      </c>
      <c r="E16" s="6">
        <v>44939</v>
      </c>
      <c r="F16" s="3">
        <v>161</v>
      </c>
      <c r="G16" s="3">
        <v>6.44</v>
      </c>
      <c r="H16" s="3">
        <f t="shared" si="0"/>
        <v>167.44</v>
      </c>
      <c r="I16" s="7"/>
      <c r="J16" s="7"/>
    </row>
    <row r="17" spans="1:10" ht="16" x14ac:dyDescent="0.2">
      <c r="A17" s="1"/>
      <c r="B17" s="1"/>
      <c r="C17" s="1"/>
      <c r="D17" s="5" t="s">
        <v>7</v>
      </c>
      <c r="E17" s="1"/>
      <c r="F17" s="8">
        <f>SUM(F5:F16)</f>
        <v>6878.7699999999995</v>
      </c>
      <c r="G17" s="8">
        <f>SUM(G5:G16)</f>
        <v>1469.3200000000002</v>
      </c>
      <c r="H17" s="8">
        <f>SUM(H5:H16)</f>
        <v>8348.09</v>
      </c>
      <c r="I17" s="7"/>
      <c r="J17" s="7"/>
    </row>
    <row r="20" spans="1:10" x14ac:dyDescent="0.2">
      <c r="F20" s="10"/>
      <c r="G20" s="10"/>
      <c r="H20" s="10"/>
    </row>
    <row r="21" spans="1:10" ht="20" x14ac:dyDescent="0.2">
      <c r="A21" s="15" t="s">
        <v>29</v>
      </c>
      <c r="B21" s="15"/>
      <c r="C21" s="15"/>
      <c r="D21" s="15"/>
      <c r="E21" s="15"/>
      <c r="F21" s="15"/>
      <c r="G21" s="15"/>
      <c r="H21" s="15"/>
      <c r="I21" s="16"/>
      <c r="J21" s="16"/>
    </row>
    <row r="22" spans="1:10" ht="20" x14ac:dyDescent="0.2">
      <c r="A22" s="9"/>
      <c r="B22" s="9"/>
      <c r="C22" s="9"/>
      <c r="D22" s="9"/>
      <c r="E22" s="9"/>
      <c r="F22" s="9"/>
      <c r="G22" s="9"/>
      <c r="H22" s="9"/>
    </row>
    <row r="24" spans="1:10" ht="16" x14ac:dyDescent="0.2">
      <c r="A24" s="4" t="s">
        <v>0</v>
      </c>
      <c r="B24" s="4" t="s">
        <v>1</v>
      </c>
      <c r="C24" s="4" t="s">
        <v>2</v>
      </c>
      <c r="D24" s="4" t="s">
        <v>3</v>
      </c>
      <c r="E24" s="4" t="s">
        <v>4</v>
      </c>
      <c r="F24" s="4" t="s">
        <v>5</v>
      </c>
      <c r="G24" s="4" t="s">
        <v>6</v>
      </c>
      <c r="H24" s="4" t="s">
        <v>7</v>
      </c>
      <c r="I24" s="4" t="s">
        <v>8</v>
      </c>
      <c r="J24" s="4" t="s">
        <v>9</v>
      </c>
    </row>
    <row r="25" spans="1:10" ht="16" x14ac:dyDescent="0.2">
      <c r="A25" s="1">
        <v>1</v>
      </c>
      <c r="B25" s="11">
        <v>2</v>
      </c>
      <c r="C25" s="6">
        <v>44957</v>
      </c>
      <c r="D25" s="2" t="s">
        <v>30</v>
      </c>
      <c r="E25" s="6">
        <v>44959</v>
      </c>
      <c r="F25" s="3">
        <v>560.24</v>
      </c>
      <c r="G25" s="3">
        <v>112.86</v>
      </c>
      <c r="H25" s="3"/>
      <c r="I25" s="3"/>
      <c r="J25" s="3"/>
    </row>
    <row r="26" spans="1:10" ht="16" x14ac:dyDescent="0.2">
      <c r="A26" s="1">
        <v>2</v>
      </c>
      <c r="B26" s="1" t="s">
        <v>32</v>
      </c>
      <c r="C26" s="6">
        <v>44916</v>
      </c>
      <c r="D26" s="2" t="s">
        <v>31</v>
      </c>
      <c r="E26" s="6">
        <v>44967</v>
      </c>
      <c r="F26" s="3">
        <v>210</v>
      </c>
      <c r="G26" s="3">
        <v>46.2</v>
      </c>
      <c r="H26" s="3"/>
      <c r="I26" s="7"/>
      <c r="J26" s="7"/>
    </row>
    <row r="27" spans="1:10" ht="16" x14ac:dyDescent="0.2">
      <c r="A27" s="1">
        <v>3</v>
      </c>
      <c r="B27" s="13" t="s">
        <v>34</v>
      </c>
      <c r="C27" s="6">
        <v>44941</v>
      </c>
      <c r="D27" s="2" t="s">
        <v>33</v>
      </c>
      <c r="E27" s="6">
        <v>44967</v>
      </c>
      <c r="F27" s="3">
        <v>12.5</v>
      </c>
      <c r="G27" s="3">
        <v>2.75</v>
      </c>
      <c r="H27" s="3"/>
      <c r="I27" s="12"/>
      <c r="J27" s="7"/>
    </row>
    <row r="28" spans="1:10" ht="16" x14ac:dyDescent="0.2">
      <c r="A28" s="1">
        <v>4</v>
      </c>
      <c r="B28" s="1">
        <v>512300002447</v>
      </c>
      <c r="C28" s="6">
        <v>44937</v>
      </c>
      <c r="D28" s="2" t="s">
        <v>35</v>
      </c>
      <c r="E28" s="6">
        <v>44967</v>
      </c>
      <c r="F28" s="3">
        <v>505.49</v>
      </c>
      <c r="G28" s="3">
        <v>111.21</v>
      </c>
      <c r="H28" s="3"/>
      <c r="I28" s="7"/>
      <c r="J28" s="7"/>
    </row>
    <row r="29" spans="1:10" ht="16" x14ac:dyDescent="0.2">
      <c r="A29" s="1">
        <v>6</v>
      </c>
      <c r="B29" s="1">
        <v>370</v>
      </c>
      <c r="C29" s="6">
        <v>44943</v>
      </c>
      <c r="D29" s="2" t="s">
        <v>36</v>
      </c>
      <c r="E29" s="6">
        <v>44977</v>
      </c>
      <c r="F29" s="3">
        <v>45</v>
      </c>
      <c r="G29" s="3">
        <v>9.9</v>
      </c>
      <c r="H29" s="3"/>
      <c r="I29" s="7"/>
      <c r="J29" s="7"/>
    </row>
    <row r="30" spans="1:10" ht="16" x14ac:dyDescent="0.2">
      <c r="A30" s="1">
        <v>8</v>
      </c>
      <c r="B30" s="1" t="s">
        <v>37</v>
      </c>
      <c r="C30" s="6">
        <v>44958</v>
      </c>
      <c r="D30" s="2" t="s">
        <v>10</v>
      </c>
      <c r="E30" s="6">
        <v>44971</v>
      </c>
      <c r="F30" s="3">
        <v>4045.91</v>
      </c>
      <c r="G30" s="3">
        <v>890.1</v>
      </c>
      <c r="H30" s="3"/>
      <c r="I30" s="7"/>
      <c r="J30" s="7"/>
    </row>
    <row r="31" spans="1:10" ht="16" x14ac:dyDescent="0.2">
      <c r="A31" s="1">
        <v>9</v>
      </c>
      <c r="B31" s="1" t="s">
        <v>38</v>
      </c>
      <c r="C31" s="6">
        <v>44971</v>
      </c>
      <c r="D31" s="2" t="s">
        <v>18</v>
      </c>
      <c r="E31" s="6">
        <v>44971</v>
      </c>
      <c r="F31" s="3">
        <v>231</v>
      </c>
      <c r="G31" s="3">
        <v>9.24</v>
      </c>
      <c r="H31" s="3"/>
      <c r="I31" s="7"/>
      <c r="J31" s="7"/>
    </row>
    <row r="32" spans="1:10" ht="16" x14ac:dyDescent="0.2">
      <c r="A32" s="1">
        <v>10</v>
      </c>
      <c r="B32" s="1" t="s">
        <v>40</v>
      </c>
      <c r="C32" s="6">
        <v>44959</v>
      </c>
      <c r="D32" s="2" t="s">
        <v>39</v>
      </c>
      <c r="E32" s="6">
        <v>44981</v>
      </c>
      <c r="F32" s="3">
        <v>54</v>
      </c>
      <c r="G32" s="3">
        <v>11.88</v>
      </c>
      <c r="H32" s="3"/>
      <c r="I32" s="7"/>
      <c r="J32" s="7"/>
    </row>
    <row r="33" spans="1:10" ht="16" x14ac:dyDescent="0.2">
      <c r="A33" s="1">
        <v>11</v>
      </c>
      <c r="B33" s="1" t="s">
        <v>41</v>
      </c>
      <c r="C33" s="6">
        <v>44957</v>
      </c>
      <c r="D33" s="2" t="s">
        <v>15</v>
      </c>
      <c r="E33" s="6">
        <v>44981</v>
      </c>
      <c r="F33" s="3">
        <v>600</v>
      </c>
      <c r="G33" s="3">
        <v>132</v>
      </c>
      <c r="H33" s="3"/>
      <c r="I33" s="7"/>
      <c r="J33" s="7"/>
    </row>
    <row r="34" spans="1:10" ht="16" x14ac:dyDescent="0.2">
      <c r="A34" s="1">
        <v>12</v>
      </c>
      <c r="B34" s="1" t="s">
        <v>42</v>
      </c>
      <c r="C34" s="6">
        <v>44957</v>
      </c>
      <c r="D34" s="2" t="s">
        <v>15</v>
      </c>
      <c r="E34" s="6">
        <v>44981</v>
      </c>
      <c r="F34" s="3">
        <v>33.18</v>
      </c>
      <c r="G34" s="3">
        <v>7.3</v>
      </c>
      <c r="H34" s="3"/>
      <c r="I34" s="7"/>
      <c r="J34" s="7"/>
    </row>
    <row r="35" spans="1:10" ht="16" x14ac:dyDescent="0.2">
      <c r="A35" s="1">
        <v>13</v>
      </c>
      <c r="B35" s="1" t="s">
        <v>43</v>
      </c>
      <c r="C35" s="6">
        <v>44957</v>
      </c>
      <c r="D35" s="2" t="s">
        <v>15</v>
      </c>
      <c r="E35" s="6">
        <v>44981</v>
      </c>
      <c r="F35" s="3">
        <v>146.83000000000001</v>
      </c>
      <c r="G35" s="3">
        <v>0</v>
      </c>
      <c r="H35" s="3"/>
      <c r="I35" s="7"/>
      <c r="J35" s="7"/>
    </row>
    <row r="36" spans="1:10" ht="16" x14ac:dyDescent="0.2">
      <c r="A36" s="1">
        <v>14</v>
      </c>
      <c r="B36" s="1" t="s">
        <v>45</v>
      </c>
      <c r="C36" s="6">
        <v>44957</v>
      </c>
      <c r="D36" s="2" t="s">
        <v>44</v>
      </c>
      <c r="E36" s="6">
        <v>44985</v>
      </c>
      <c r="F36" s="3">
        <v>4200</v>
      </c>
      <c r="G36" s="3">
        <v>924</v>
      </c>
      <c r="H36" s="3"/>
      <c r="I36" s="7"/>
      <c r="J36" s="7"/>
    </row>
    <row r="37" spans="1:10" ht="16" x14ac:dyDescent="0.2">
      <c r="A37" s="1">
        <v>15</v>
      </c>
      <c r="B37" s="1" t="s">
        <v>47</v>
      </c>
      <c r="C37" s="6">
        <v>44957</v>
      </c>
      <c r="D37" s="2" t="s">
        <v>46</v>
      </c>
      <c r="E37" s="6">
        <v>44984</v>
      </c>
      <c r="F37" s="3">
        <v>57.9</v>
      </c>
      <c r="G37" s="3">
        <v>12.74</v>
      </c>
      <c r="H37" s="3"/>
      <c r="I37" s="7"/>
      <c r="J37" s="7"/>
    </row>
    <row r="38" spans="1:10" ht="16" x14ac:dyDescent="0.2">
      <c r="A38" s="1">
        <v>16</v>
      </c>
      <c r="B38" s="1">
        <v>3</v>
      </c>
      <c r="C38" s="6">
        <v>44981</v>
      </c>
      <c r="D38" s="2" t="s">
        <v>30</v>
      </c>
      <c r="E38" s="6">
        <v>44985</v>
      </c>
      <c r="F38" s="3">
        <v>540</v>
      </c>
      <c r="G38" s="3">
        <v>118.8</v>
      </c>
      <c r="H38" s="3"/>
      <c r="I38" s="7"/>
      <c r="J38" s="7"/>
    </row>
    <row r="39" spans="1:10" ht="16" x14ac:dyDescent="0.2">
      <c r="A39" s="1"/>
      <c r="B39" s="1"/>
      <c r="C39" s="1"/>
      <c r="D39" s="5" t="s">
        <v>7</v>
      </c>
      <c r="E39" s="1"/>
      <c r="F39" s="8">
        <f>SUM(F25:F38)</f>
        <v>11242.05</v>
      </c>
      <c r="G39" s="8">
        <f>SUM(G25:G38)</f>
        <v>2388.98</v>
      </c>
      <c r="H39" s="8">
        <f>SUM(H25:H38)</f>
        <v>0</v>
      </c>
      <c r="I39" s="7"/>
      <c r="J39" s="7"/>
    </row>
    <row r="43" spans="1:10" ht="20" x14ac:dyDescent="0.2">
      <c r="A43" s="15" t="s">
        <v>48</v>
      </c>
      <c r="B43" s="15"/>
      <c r="C43" s="15"/>
      <c r="D43" s="15"/>
      <c r="E43" s="15"/>
      <c r="F43" s="15"/>
      <c r="G43" s="15"/>
      <c r="H43" s="15"/>
      <c r="I43" s="16"/>
      <c r="J43" s="16"/>
    </row>
    <row r="44" spans="1:10" ht="20" x14ac:dyDescent="0.2">
      <c r="A44" s="9"/>
      <c r="B44" s="9"/>
      <c r="C44" s="9"/>
      <c r="D44" s="9"/>
      <c r="E44" s="9"/>
      <c r="F44" s="9"/>
      <c r="G44" s="9"/>
      <c r="H44" s="9"/>
    </row>
    <row r="46" spans="1:10" ht="16" x14ac:dyDescent="0.2">
      <c r="A46" s="4" t="s">
        <v>0</v>
      </c>
      <c r="B46" s="4" t="s">
        <v>1</v>
      </c>
      <c r="C46" s="4" t="s">
        <v>2</v>
      </c>
      <c r="D46" s="4" t="s">
        <v>3</v>
      </c>
      <c r="E46" s="4" t="s">
        <v>4</v>
      </c>
      <c r="F46" s="4" t="s">
        <v>5</v>
      </c>
      <c r="G46" s="4" t="s">
        <v>6</v>
      </c>
      <c r="H46" s="4" t="s">
        <v>7</v>
      </c>
      <c r="I46" s="4" t="s">
        <v>8</v>
      </c>
      <c r="J46" s="4" t="s">
        <v>9</v>
      </c>
    </row>
    <row r="47" spans="1:10" ht="16" x14ac:dyDescent="0.2">
      <c r="A47" s="1">
        <v>1</v>
      </c>
      <c r="B47" s="11" t="s">
        <v>49</v>
      </c>
      <c r="C47" s="6">
        <v>44973</v>
      </c>
      <c r="D47" s="2" t="s">
        <v>39</v>
      </c>
      <c r="E47" s="6">
        <v>44988</v>
      </c>
      <c r="F47" s="3">
        <v>71</v>
      </c>
      <c r="G47" s="3">
        <v>15.62</v>
      </c>
      <c r="H47" s="3"/>
      <c r="I47" s="3"/>
      <c r="J47" s="3"/>
    </row>
    <row r="48" spans="1:10" ht="16" x14ac:dyDescent="0.2">
      <c r="A48" s="1">
        <v>2</v>
      </c>
      <c r="B48" s="1" t="s">
        <v>50</v>
      </c>
      <c r="C48" s="6">
        <v>44974</v>
      </c>
      <c r="D48" s="2" t="s">
        <v>39</v>
      </c>
      <c r="E48" s="6">
        <v>44988</v>
      </c>
      <c r="F48" s="3">
        <v>49</v>
      </c>
      <c r="G48" s="3">
        <v>10.78</v>
      </c>
      <c r="H48" s="3"/>
      <c r="I48" s="7"/>
      <c r="J48" s="7"/>
    </row>
    <row r="49" spans="1:10" ht="16" x14ac:dyDescent="0.2">
      <c r="A49" s="1">
        <v>3</v>
      </c>
      <c r="B49" s="13" t="s">
        <v>51</v>
      </c>
      <c r="C49" s="6">
        <v>44986</v>
      </c>
      <c r="D49" s="2" t="s">
        <v>10</v>
      </c>
      <c r="E49" s="6">
        <v>44995</v>
      </c>
      <c r="F49" s="3">
        <v>4079.41</v>
      </c>
      <c r="G49" s="3">
        <v>890.1</v>
      </c>
      <c r="H49" s="3"/>
      <c r="I49" s="12"/>
      <c r="J49" s="7"/>
    </row>
    <row r="50" spans="1:10" ht="16" x14ac:dyDescent="0.2">
      <c r="A50" s="1">
        <v>4</v>
      </c>
      <c r="B50" s="1">
        <v>32</v>
      </c>
      <c r="C50" s="6">
        <v>44986</v>
      </c>
      <c r="D50" s="2" t="s">
        <v>52</v>
      </c>
      <c r="E50" s="6">
        <v>44995</v>
      </c>
      <c r="F50" s="3">
        <v>1200</v>
      </c>
      <c r="G50" s="3">
        <v>264</v>
      </c>
      <c r="H50" s="3"/>
      <c r="I50" s="7"/>
      <c r="J50" s="7"/>
    </row>
    <row r="51" spans="1:10" ht="16" x14ac:dyDescent="0.2">
      <c r="A51" s="1">
        <v>6</v>
      </c>
      <c r="B51" s="1" t="s">
        <v>53</v>
      </c>
      <c r="C51" s="6">
        <v>44966</v>
      </c>
      <c r="D51" s="2" t="s">
        <v>35</v>
      </c>
      <c r="E51" s="6">
        <v>44998</v>
      </c>
      <c r="F51" s="3">
        <v>140.46</v>
      </c>
      <c r="G51" s="3">
        <v>30.9</v>
      </c>
      <c r="H51" s="3"/>
      <c r="I51" s="7"/>
      <c r="J51" s="7"/>
    </row>
    <row r="52" spans="1:10" ht="16" x14ac:dyDescent="0.2">
      <c r="A52" s="1">
        <v>8</v>
      </c>
      <c r="B52" s="1" t="s">
        <v>54</v>
      </c>
      <c r="C52" s="6">
        <v>44966</v>
      </c>
      <c r="D52" s="2" t="s">
        <v>16</v>
      </c>
      <c r="E52" s="6">
        <v>44998</v>
      </c>
      <c r="F52" s="3">
        <v>109.8</v>
      </c>
      <c r="G52" s="3">
        <v>24.16</v>
      </c>
      <c r="H52" s="3"/>
      <c r="I52" s="7"/>
      <c r="J52" s="7"/>
    </row>
    <row r="53" spans="1:10" ht="16" x14ac:dyDescent="0.2">
      <c r="A53" s="1">
        <v>9</v>
      </c>
      <c r="B53" s="1" t="s">
        <v>55</v>
      </c>
      <c r="C53" s="6">
        <v>44966</v>
      </c>
      <c r="D53" s="2" t="s">
        <v>16</v>
      </c>
      <c r="E53" s="6">
        <v>44998</v>
      </c>
      <c r="F53" s="3">
        <v>180</v>
      </c>
      <c r="G53" s="3">
        <v>37.4</v>
      </c>
      <c r="H53" s="3"/>
      <c r="I53" s="7"/>
      <c r="J53" s="7"/>
    </row>
    <row r="54" spans="1:10" ht="16" x14ac:dyDescent="0.2">
      <c r="A54" s="1">
        <v>10</v>
      </c>
      <c r="B54" s="1">
        <v>28</v>
      </c>
      <c r="C54" s="6">
        <v>44985</v>
      </c>
      <c r="D54" s="2" t="s">
        <v>56</v>
      </c>
      <c r="E54" s="6">
        <v>45002</v>
      </c>
      <c r="F54" s="3">
        <v>500</v>
      </c>
      <c r="G54" s="3">
        <v>110</v>
      </c>
      <c r="H54" s="3"/>
      <c r="I54" s="7"/>
      <c r="J54" s="7"/>
    </row>
    <row r="55" spans="1:10" ht="16" x14ac:dyDescent="0.2">
      <c r="A55" s="1">
        <v>11</v>
      </c>
      <c r="B55" s="1" t="s">
        <v>58</v>
      </c>
      <c r="C55" s="6">
        <v>44985</v>
      </c>
      <c r="D55" s="2" t="s">
        <v>57</v>
      </c>
      <c r="E55" s="6">
        <v>45002</v>
      </c>
      <c r="F55" s="3">
        <v>22</v>
      </c>
      <c r="G55" s="3">
        <v>4.84</v>
      </c>
      <c r="H55" s="3"/>
      <c r="I55" s="7"/>
      <c r="J55" s="7"/>
    </row>
    <row r="56" spans="1:10" ht="16" x14ac:dyDescent="0.2">
      <c r="A56" s="1">
        <v>12</v>
      </c>
      <c r="B56" s="1" t="s">
        <v>59</v>
      </c>
      <c r="C56" s="6">
        <v>44998</v>
      </c>
      <c r="D56" s="2" t="s">
        <v>31</v>
      </c>
      <c r="E56" s="6">
        <v>45002</v>
      </c>
      <c r="F56" s="3">
        <v>220</v>
      </c>
      <c r="G56" s="3">
        <v>48.4</v>
      </c>
      <c r="H56" s="3"/>
      <c r="I56" s="7"/>
      <c r="J56" s="7"/>
    </row>
    <row r="57" spans="1:10" ht="16" x14ac:dyDescent="0.2">
      <c r="A57" s="1">
        <v>13</v>
      </c>
      <c r="B57" s="13" t="s">
        <v>61</v>
      </c>
      <c r="C57" s="6">
        <v>44998</v>
      </c>
      <c r="D57" s="2" t="s">
        <v>60</v>
      </c>
      <c r="E57" s="6">
        <v>45002</v>
      </c>
      <c r="F57" s="3">
        <v>7200</v>
      </c>
      <c r="G57" s="3">
        <v>1584</v>
      </c>
      <c r="H57" s="3"/>
      <c r="I57" s="7"/>
      <c r="J57" s="7"/>
    </row>
    <row r="58" spans="1:10" ht="16" x14ac:dyDescent="0.2">
      <c r="A58" s="1">
        <v>14</v>
      </c>
      <c r="B58" s="1">
        <v>26</v>
      </c>
      <c r="C58" s="6">
        <v>44985</v>
      </c>
      <c r="D58" s="2" t="s">
        <v>56</v>
      </c>
      <c r="E58" s="6">
        <v>45009</v>
      </c>
      <c r="F58" s="3">
        <v>80</v>
      </c>
      <c r="G58" s="3">
        <v>17.600000000000001</v>
      </c>
      <c r="H58" s="3"/>
      <c r="I58" s="7"/>
      <c r="J58" s="7"/>
    </row>
    <row r="59" spans="1:10" ht="16" x14ac:dyDescent="0.2">
      <c r="A59" s="1">
        <v>15</v>
      </c>
      <c r="B59" s="1">
        <v>445</v>
      </c>
      <c r="C59" s="6">
        <v>44985</v>
      </c>
      <c r="D59" s="2" t="s">
        <v>62</v>
      </c>
      <c r="E59" s="6">
        <v>45014</v>
      </c>
      <c r="F59" s="3">
        <v>170</v>
      </c>
      <c r="G59" s="3">
        <v>37.4</v>
      </c>
      <c r="H59" s="3"/>
      <c r="I59" s="7"/>
      <c r="J59" s="7"/>
    </row>
    <row r="60" spans="1:10" ht="16" x14ac:dyDescent="0.2">
      <c r="A60" s="1">
        <v>16</v>
      </c>
      <c r="B60" s="1" t="s">
        <v>63</v>
      </c>
      <c r="C60" s="6">
        <v>44985</v>
      </c>
      <c r="D60" s="2" t="s">
        <v>33</v>
      </c>
      <c r="E60" s="6">
        <v>45014</v>
      </c>
      <c r="F60" s="3">
        <v>45.86</v>
      </c>
      <c r="G60" s="3">
        <v>10.09</v>
      </c>
      <c r="H60" s="3"/>
      <c r="I60" s="7"/>
      <c r="J60" s="7"/>
    </row>
    <row r="61" spans="1:10" ht="16" x14ac:dyDescent="0.2">
      <c r="A61" s="1">
        <v>17</v>
      </c>
      <c r="B61" s="1" t="s">
        <v>64</v>
      </c>
      <c r="C61" s="6">
        <v>44999</v>
      </c>
      <c r="D61" s="2" t="s">
        <v>60</v>
      </c>
      <c r="E61" s="6">
        <v>45015</v>
      </c>
      <c r="F61" s="3">
        <v>6250</v>
      </c>
      <c r="G61" s="3">
        <v>1375</v>
      </c>
      <c r="H61" s="3"/>
      <c r="I61" s="7"/>
      <c r="J61" s="7"/>
    </row>
    <row r="62" spans="1:10" ht="16" x14ac:dyDescent="0.2">
      <c r="A62" s="1">
        <v>18</v>
      </c>
      <c r="B62" s="1" t="s">
        <v>66</v>
      </c>
      <c r="C62" s="6">
        <v>45001</v>
      </c>
      <c r="D62" s="2" t="s">
        <v>65</v>
      </c>
      <c r="E62" s="6">
        <v>45015</v>
      </c>
      <c r="F62" s="3">
        <v>33</v>
      </c>
      <c r="G62" s="3">
        <v>7.26</v>
      </c>
      <c r="H62" s="3"/>
      <c r="I62" s="7"/>
      <c r="J62" s="7"/>
    </row>
    <row r="63" spans="1:10" ht="16" x14ac:dyDescent="0.2">
      <c r="A63" s="1"/>
      <c r="B63" s="1"/>
      <c r="C63" s="1"/>
      <c r="D63" s="5" t="s">
        <v>7</v>
      </c>
      <c r="E63" s="1"/>
      <c r="F63" s="8">
        <f>SUM(F47:F62)</f>
        <v>20350.53</v>
      </c>
      <c r="G63" s="8">
        <f>SUM(G47:G62)</f>
        <v>4467.5500000000011</v>
      </c>
      <c r="H63" s="8">
        <f>SUM(H47:H62)</f>
        <v>0</v>
      </c>
      <c r="I63" s="7"/>
      <c r="J63" s="7"/>
    </row>
    <row r="67" spans="1:10" ht="20" x14ac:dyDescent="0.2">
      <c r="A67" s="15" t="s">
        <v>67</v>
      </c>
      <c r="B67" s="15"/>
      <c r="C67" s="15"/>
      <c r="D67" s="15"/>
      <c r="E67" s="15"/>
      <c r="F67" s="15"/>
      <c r="G67" s="15"/>
      <c r="H67" s="15"/>
      <c r="I67" s="16"/>
      <c r="J67" s="16"/>
    </row>
    <row r="68" spans="1:10" ht="20" x14ac:dyDescent="0.2">
      <c r="A68" s="9"/>
      <c r="B68" s="9"/>
      <c r="C68" s="9"/>
      <c r="D68" s="9"/>
      <c r="E68" s="9"/>
      <c r="F68" s="9"/>
      <c r="G68" s="9"/>
      <c r="H68" s="9"/>
    </row>
    <row r="70" spans="1:10" ht="16" x14ac:dyDescent="0.2">
      <c r="A70" s="4" t="s">
        <v>0</v>
      </c>
      <c r="B70" s="4" t="s">
        <v>1</v>
      </c>
      <c r="C70" s="4" t="s">
        <v>2</v>
      </c>
      <c r="D70" s="4" t="s">
        <v>3</v>
      </c>
      <c r="E70" s="4" t="s">
        <v>4</v>
      </c>
      <c r="F70" s="4" t="s">
        <v>5</v>
      </c>
      <c r="G70" s="4" t="s">
        <v>6</v>
      </c>
      <c r="H70" s="4" t="s">
        <v>7</v>
      </c>
      <c r="I70" s="4" t="s">
        <v>8</v>
      </c>
      <c r="J70" s="4" t="s">
        <v>9</v>
      </c>
    </row>
    <row r="71" spans="1:10" ht="16" x14ac:dyDescent="0.2">
      <c r="A71" s="1">
        <v>1</v>
      </c>
      <c r="B71" s="11" t="s">
        <v>68</v>
      </c>
      <c r="C71" s="6">
        <v>45022</v>
      </c>
      <c r="D71" s="2" t="s">
        <v>18</v>
      </c>
      <c r="E71" s="6">
        <v>45022</v>
      </c>
      <c r="F71" s="14">
        <v>75.959999999999994</v>
      </c>
      <c r="G71" s="14">
        <v>3.04</v>
      </c>
      <c r="H71" s="14">
        <f>F71+G71</f>
        <v>79</v>
      </c>
      <c r="I71" s="3"/>
      <c r="J71" s="3"/>
    </row>
    <row r="72" spans="1:10" ht="16" x14ac:dyDescent="0.2">
      <c r="A72" s="1">
        <v>2</v>
      </c>
      <c r="B72" s="1" t="s">
        <v>70</v>
      </c>
      <c r="C72" s="6">
        <v>44994</v>
      </c>
      <c r="D72" s="2" t="s">
        <v>69</v>
      </c>
      <c r="E72" s="6">
        <v>45022</v>
      </c>
      <c r="F72" s="14">
        <v>49</v>
      </c>
      <c r="G72" s="14">
        <v>10.78</v>
      </c>
      <c r="H72" s="14">
        <f t="shared" ref="H72:H83" si="1">F72+G72</f>
        <v>59.78</v>
      </c>
      <c r="I72" s="7"/>
      <c r="J72" s="7"/>
    </row>
    <row r="73" spans="1:10" ht="16" x14ac:dyDescent="0.2">
      <c r="A73" s="1">
        <v>3</v>
      </c>
      <c r="B73" s="11">
        <v>512300007062</v>
      </c>
      <c r="C73" s="6">
        <v>44993</v>
      </c>
      <c r="D73" s="2" t="s">
        <v>35</v>
      </c>
      <c r="E73" s="6">
        <v>45027</v>
      </c>
      <c r="F73" s="14">
        <v>151.94999999999999</v>
      </c>
      <c r="G73" s="14">
        <v>33.43</v>
      </c>
      <c r="H73" s="14">
        <f t="shared" si="1"/>
        <v>185.38</v>
      </c>
      <c r="I73" s="12"/>
      <c r="J73" s="7"/>
    </row>
    <row r="74" spans="1:10" ht="16" x14ac:dyDescent="0.2">
      <c r="A74" s="1">
        <v>4</v>
      </c>
      <c r="B74" s="1" t="s">
        <v>72</v>
      </c>
      <c r="C74" s="6">
        <v>44966</v>
      </c>
      <c r="D74" s="2" t="s">
        <v>71</v>
      </c>
      <c r="E74" s="6">
        <v>45028</v>
      </c>
      <c r="F74" s="14">
        <v>44.09</v>
      </c>
      <c r="G74" s="14">
        <v>9.6999999999999993</v>
      </c>
      <c r="H74" s="14">
        <f t="shared" si="1"/>
        <v>53.790000000000006</v>
      </c>
      <c r="I74" s="7"/>
      <c r="J74" s="7"/>
    </row>
    <row r="75" spans="1:10" ht="16" x14ac:dyDescent="0.2">
      <c r="A75" s="1">
        <v>6</v>
      </c>
      <c r="B75" s="1" t="s">
        <v>73</v>
      </c>
      <c r="C75" s="6">
        <v>45019</v>
      </c>
      <c r="D75" s="2" t="s">
        <v>10</v>
      </c>
      <c r="E75" s="6">
        <v>45034</v>
      </c>
      <c r="F75" s="14">
        <v>6841.23</v>
      </c>
      <c r="G75" s="14">
        <v>1505.07</v>
      </c>
      <c r="H75" s="14">
        <f t="shared" si="1"/>
        <v>8346.2999999999993</v>
      </c>
      <c r="I75" s="7"/>
      <c r="J75" s="7"/>
    </row>
    <row r="76" spans="1:10" ht="16" x14ac:dyDescent="0.2">
      <c r="A76" s="1">
        <v>8</v>
      </c>
      <c r="B76" s="1">
        <v>94</v>
      </c>
      <c r="C76" s="6">
        <v>45033</v>
      </c>
      <c r="D76" s="2" t="s">
        <v>52</v>
      </c>
      <c r="E76" s="6">
        <v>45035</v>
      </c>
      <c r="F76" s="14">
        <v>56</v>
      </c>
      <c r="G76" s="14">
        <v>12.32</v>
      </c>
      <c r="H76" s="14">
        <f t="shared" si="1"/>
        <v>68.319999999999993</v>
      </c>
      <c r="I76" s="7"/>
      <c r="J76" s="7"/>
    </row>
    <row r="77" spans="1:10" ht="16" x14ac:dyDescent="0.2">
      <c r="A77" s="1">
        <v>9</v>
      </c>
      <c r="B77" s="1" t="s">
        <v>75</v>
      </c>
      <c r="C77" s="6">
        <v>44999</v>
      </c>
      <c r="D77" s="2" t="s">
        <v>74</v>
      </c>
      <c r="E77" s="6">
        <v>45043</v>
      </c>
      <c r="F77" s="14">
        <v>1231.6099999999999</v>
      </c>
      <c r="G77" s="14">
        <v>270.95</v>
      </c>
      <c r="H77" s="14">
        <f t="shared" si="1"/>
        <v>1502.56</v>
      </c>
      <c r="I77" s="7"/>
      <c r="J77" s="7"/>
    </row>
    <row r="78" spans="1:10" ht="16" x14ac:dyDescent="0.2">
      <c r="A78" s="1">
        <v>10</v>
      </c>
      <c r="B78" s="1" t="s">
        <v>76</v>
      </c>
      <c r="C78" s="6">
        <v>45000</v>
      </c>
      <c r="D78" s="2" t="s">
        <v>33</v>
      </c>
      <c r="E78" s="6">
        <v>45043</v>
      </c>
      <c r="F78" s="14">
        <v>12.5</v>
      </c>
      <c r="G78" s="14">
        <v>2.75</v>
      </c>
      <c r="H78" s="14">
        <f t="shared" si="1"/>
        <v>15.25</v>
      </c>
      <c r="I78" s="7"/>
      <c r="J78" s="7"/>
    </row>
    <row r="79" spans="1:10" ht="16" x14ac:dyDescent="0.2">
      <c r="A79" s="1">
        <v>11</v>
      </c>
      <c r="B79" s="13" t="s">
        <v>78</v>
      </c>
      <c r="C79" s="6">
        <v>45028</v>
      </c>
      <c r="D79" s="2" t="s">
        <v>77</v>
      </c>
      <c r="E79" s="6">
        <v>45042</v>
      </c>
      <c r="F79" s="14">
        <v>351.64</v>
      </c>
      <c r="G79" s="14">
        <v>77.36</v>
      </c>
      <c r="H79" s="14">
        <f t="shared" si="1"/>
        <v>429</v>
      </c>
      <c r="I79" s="7"/>
      <c r="J79" s="7"/>
    </row>
    <row r="80" spans="1:10" ht="16" x14ac:dyDescent="0.2">
      <c r="A80" s="1">
        <v>12</v>
      </c>
      <c r="B80" s="1" t="s">
        <v>80</v>
      </c>
      <c r="C80" s="6">
        <v>45016</v>
      </c>
      <c r="D80" s="2" t="s">
        <v>79</v>
      </c>
      <c r="E80" s="6">
        <v>45043</v>
      </c>
      <c r="F80" s="14">
        <v>64.61</v>
      </c>
      <c r="G80" s="14">
        <v>14.21</v>
      </c>
      <c r="H80" s="14">
        <f t="shared" si="1"/>
        <v>78.819999999999993</v>
      </c>
      <c r="I80" s="7"/>
      <c r="J80" s="7"/>
    </row>
    <row r="81" spans="1:10" ht="16" x14ac:dyDescent="0.2">
      <c r="A81" s="1">
        <v>13</v>
      </c>
      <c r="B81" s="13" t="s">
        <v>81</v>
      </c>
      <c r="C81" s="6">
        <v>45013</v>
      </c>
      <c r="D81" s="2" t="s">
        <v>69</v>
      </c>
      <c r="E81" s="6">
        <v>45044</v>
      </c>
      <c r="F81" s="14">
        <v>111.58</v>
      </c>
      <c r="G81" s="14">
        <v>24.55</v>
      </c>
      <c r="H81" s="14">
        <f t="shared" si="1"/>
        <v>136.13</v>
      </c>
      <c r="I81" s="7"/>
      <c r="J81" s="7"/>
    </row>
    <row r="82" spans="1:10" ht="16" x14ac:dyDescent="0.2">
      <c r="A82" s="1">
        <v>14</v>
      </c>
      <c r="B82" s="1" t="s">
        <v>82</v>
      </c>
      <c r="C82" s="6">
        <v>45027</v>
      </c>
      <c r="D82" s="2" t="s">
        <v>69</v>
      </c>
      <c r="E82" s="6">
        <v>45044</v>
      </c>
      <c r="F82" s="14">
        <v>49</v>
      </c>
      <c r="G82" s="14">
        <v>10.78</v>
      </c>
      <c r="H82" s="14">
        <f t="shared" si="1"/>
        <v>59.78</v>
      </c>
      <c r="I82" s="7"/>
      <c r="J82" s="7"/>
    </row>
    <row r="83" spans="1:10" ht="16" x14ac:dyDescent="0.2">
      <c r="A83" s="1">
        <v>15</v>
      </c>
      <c r="B83" s="1">
        <v>4</v>
      </c>
      <c r="C83" s="6">
        <v>45015</v>
      </c>
      <c r="D83" s="2" t="s">
        <v>12</v>
      </c>
      <c r="E83" s="6">
        <v>45019</v>
      </c>
      <c r="F83" s="14">
        <v>607.5</v>
      </c>
      <c r="G83" s="14">
        <v>133.65</v>
      </c>
      <c r="H83" s="14">
        <f t="shared" si="1"/>
        <v>741.15</v>
      </c>
      <c r="I83" s="7"/>
      <c r="J83" s="7"/>
    </row>
    <row r="84" spans="1:10" ht="16" x14ac:dyDescent="0.2">
      <c r="A84" s="1"/>
      <c r="B84" s="1"/>
      <c r="C84" s="1"/>
      <c r="D84" s="5" t="s">
        <v>7</v>
      </c>
      <c r="E84" s="1"/>
      <c r="F84" s="8">
        <f>SUM(F71:F83)</f>
        <v>9646.67</v>
      </c>
      <c r="G84" s="8">
        <f>SUM(G71:G83)</f>
        <v>2108.5899999999997</v>
      </c>
      <c r="H84" s="8">
        <f>SUM(H71:H83)</f>
        <v>11755.259999999998</v>
      </c>
      <c r="I84" s="7"/>
      <c r="J84" s="7"/>
    </row>
    <row r="88" spans="1:10" ht="20" x14ac:dyDescent="0.2">
      <c r="A88" s="15" t="s">
        <v>83</v>
      </c>
      <c r="B88" s="15"/>
      <c r="C88" s="15"/>
      <c r="D88" s="15"/>
      <c r="E88" s="15"/>
      <c r="F88" s="15"/>
      <c r="G88" s="15"/>
      <c r="H88" s="15"/>
      <c r="I88" s="16"/>
      <c r="J88" s="16"/>
    </row>
    <row r="89" spans="1:10" ht="20" x14ac:dyDescent="0.2">
      <c r="A89" s="9"/>
      <c r="B89" s="9"/>
      <c r="C89" s="9"/>
      <c r="D89" s="9"/>
      <c r="E89" s="9"/>
      <c r="F89" s="9"/>
      <c r="G89" s="9"/>
      <c r="H89" s="9"/>
    </row>
    <row r="91" spans="1:10" ht="16" x14ac:dyDescent="0.2">
      <c r="A91" s="4" t="s">
        <v>0</v>
      </c>
      <c r="B91" s="4" t="s">
        <v>1</v>
      </c>
      <c r="C91" s="4" t="s">
        <v>2</v>
      </c>
      <c r="D91" s="4" t="s">
        <v>3</v>
      </c>
      <c r="E91" s="4" t="s">
        <v>4</v>
      </c>
      <c r="F91" s="4" t="s">
        <v>5</v>
      </c>
      <c r="G91" s="4" t="s">
        <v>6</v>
      </c>
      <c r="H91" s="4" t="s">
        <v>7</v>
      </c>
      <c r="I91" s="4" t="s">
        <v>8</v>
      </c>
      <c r="J91" s="4" t="s">
        <v>9</v>
      </c>
    </row>
    <row r="92" spans="1:10" ht="16" x14ac:dyDescent="0.2">
      <c r="A92" s="1">
        <v>1</v>
      </c>
      <c r="B92" s="11">
        <v>5</v>
      </c>
      <c r="C92" s="6">
        <v>45044</v>
      </c>
      <c r="D92" s="2" t="s">
        <v>12</v>
      </c>
      <c r="E92" s="6">
        <v>45048</v>
      </c>
      <c r="F92" s="14">
        <v>505.6</v>
      </c>
      <c r="G92" s="14">
        <v>106.92</v>
      </c>
      <c r="H92" s="14">
        <f>F92+G92</f>
        <v>612.52</v>
      </c>
      <c r="I92" s="3"/>
      <c r="J92" s="3"/>
    </row>
    <row r="93" spans="1:10" ht="16" x14ac:dyDescent="0.2">
      <c r="A93" s="1">
        <v>2</v>
      </c>
      <c r="B93" s="1" t="s">
        <v>84</v>
      </c>
      <c r="C93" s="6">
        <v>45049</v>
      </c>
      <c r="D93" s="2" t="s">
        <v>18</v>
      </c>
      <c r="E93" s="6">
        <v>45048</v>
      </c>
      <c r="F93" s="14">
        <v>210</v>
      </c>
      <c r="G93" s="14">
        <v>8.4</v>
      </c>
      <c r="H93" s="14">
        <f t="shared" ref="H93:H103" si="2">F93+G93</f>
        <v>218.4</v>
      </c>
      <c r="I93" s="7"/>
      <c r="J93" s="7"/>
    </row>
    <row r="94" spans="1:10" ht="16" x14ac:dyDescent="0.2">
      <c r="A94" s="1">
        <v>3</v>
      </c>
      <c r="B94" s="11" t="s">
        <v>86</v>
      </c>
      <c r="C94" s="6">
        <v>45023</v>
      </c>
      <c r="D94" s="2" t="s">
        <v>85</v>
      </c>
      <c r="E94" s="6">
        <v>45050</v>
      </c>
      <c r="F94" s="14">
        <v>22</v>
      </c>
      <c r="G94" s="14">
        <v>4.84</v>
      </c>
      <c r="H94" s="14">
        <f t="shared" si="2"/>
        <v>26.84</v>
      </c>
      <c r="I94" s="12"/>
      <c r="J94" s="7"/>
    </row>
    <row r="95" spans="1:10" ht="16" x14ac:dyDescent="0.2">
      <c r="A95" s="1">
        <v>4</v>
      </c>
      <c r="B95" s="1" t="s">
        <v>87</v>
      </c>
      <c r="C95" s="6">
        <v>45042</v>
      </c>
      <c r="D95" s="2" t="s">
        <v>31</v>
      </c>
      <c r="E95" s="6">
        <v>45050</v>
      </c>
      <c r="F95" s="14">
        <v>194</v>
      </c>
      <c r="G95" s="14">
        <v>42.68</v>
      </c>
      <c r="H95" s="14">
        <f t="shared" si="2"/>
        <v>236.68</v>
      </c>
      <c r="I95" s="7"/>
      <c r="J95" s="7"/>
    </row>
    <row r="96" spans="1:10" ht="16" x14ac:dyDescent="0.2">
      <c r="A96" s="1">
        <v>6</v>
      </c>
      <c r="B96" s="11">
        <v>512300008596</v>
      </c>
      <c r="C96" s="6">
        <v>45028</v>
      </c>
      <c r="D96" s="2" t="s">
        <v>35</v>
      </c>
      <c r="E96" s="6">
        <v>45058</v>
      </c>
      <c r="F96" s="14">
        <v>140.81</v>
      </c>
      <c r="G96" s="14">
        <v>39.979999999999997</v>
      </c>
      <c r="H96" s="14">
        <f t="shared" si="2"/>
        <v>180.79</v>
      </c>
      <c r="I96" s="7"/>
      <c r="J96" s="7"/>
    </row>
    <row r="97" spans="1:10" ht="16" x14ac:dyDescent="0.2">
      <c r="A97" s="1">
        <v>8</v>
      </c>
      <c r="B97" s="1" t="s">
        <v>88</v>
      </c>
      <c r="C97" s="6">
        <v>45048</v>
      </c>
      <c r="D97" s="2" t="s">
        <v>10</v>
      </c>
      <c r="E97" s="6">
        <v>45061</v>
      </c>
      <c r="F97" s="14">
        <v>4032.08</v>
      </c>
      <c r="G97" s="14">
        <v>887.06</v>
      </c>
      <c r="H97" s="14">
        <f t="shared" si="2"/>
        <v>4919.1399999999994</v>
      </c>
      <c r="I97" s="7"/>
      <c r="J97" s="7"/>
    </row>
    <row r="98" spans="1:10" ht="16" x14ac:dyDescent="0.2">
      <c r="A98" s="1">
        <v>9</v>
      </c>
      <c r="B98" s="1" t="s">
        <v>89</v>
      </c>
      <c r="C98" s="6">
        <v>45048</v>
      </c>
      <c r="D98" s="2" t="s">
        <v>10</v>
      </c>
      <c r="E98" s="6">
        <v>45061</v>
      </c>
      <c r="F98" s="14">
        <v>100</v>
      </c>
      <c r="G98" s="14">
        <v>22</v>
      </c>
      <c r="H98" s="14">
        <f t="shared" si="2"/>
        <v>122</v>
      </c>
      <c r="I98" s="7"/>
      <c r="J98" s="7"/>
    </row>
    <row r="99" spans="1:10" ht="16" x14ac:dyDescent="0.2">
      <c r="A99" s="1">
        <v>10</v>
      </c>
      <c r="B99" s="1" t="s">
        <v>91</v>
      </c>
      <c r="C99" s="6">
        <v>45042</v>
      </c>
      <c r="D99" s="2" t="s">
        <v>90</v>
      </c>
      <c r="E99" s="6">
        <v>45061</v>
      </c>
      <c r="F99" s="14">
        <v>160</v>
      </c>
      <c r="G99" s="14">
        <v>35.200000000000003</v>
      </c>
      <c r="H99" s="14">
        <f t="shared" si="2"/>
        <v>195.2</v>
      </c>
      <c r="I99" s="7"/>
      <c r="J99" s="7"/>
    </row>
    <row r="100" spans="1:10" ht="16" x14ac:dyDescent="0.2">
      <c r="A100" s="1">
        <v>11</v>
      </c>
      <c r="B100" s="13" t="s">
        <v>93</v>
      </c>
      <c r="C100" s="6">
        <v>45061</v>
      </c>
      <c r="D100" s="2" t="s">
        <v>92</v>
      </c>
      <c r="E100" s="6">
        <v>45061</v>
      </c>
      <c r="F100" s="14">
        <v>2130</v>
      </c>
      <c r="G100" s="14">
        <v>468.6</v>
      </c>
      <c r="H100" s="14">
        <f t="shared" si="2"/>
        <v>2598.6</v>
      </c>
      <c r="I100" s="7"/>
      <c r="J100" s="7"/>
    </row>
    <row r="101" spans="1:10" ht="16" x14ac:dyDescent="0.2">
      <c r="A101" s="1">
        <v>12</v>
      </c>
      <c r="B101" s="1" t="s">
        <v>94</v>
      </c>
      <c r="C101" s="6">
        <v>45064</v>
      </c>
      <c r="D101" s="2" t="s">
        <v>17</v>
      </c>
      <c r="E101" s="6">
        <v>45071</v>
      </c>
      <c r="F101" s="14">
        <v>49</v>
      </c>
      <c r="G101" s="14">
        <v>10.78</v>
      </c>
      <c r="H101" s="14">
        <f t="shared" si="2"/>
        <v>59.78</v>
      </c>
      <c r="I101" s="7"/>
      <c r="J101" s="7"/>
    </row>
    <row r="102" spans="1:10" ht="16" x14ac:dyDescent="0.2">
      <c r="A102" s="1">
        <v>13</v>
      </c>
      <c r="B102" s="13" t="s">
        <v>95</v>
      </c>
      <c r="C102" s="6">
        <v>45049</v>
      </c>
      <c r="D102" s="2" t="s">
        <v>85</v>
      </c>
      <c r="E102" s="6">
        <v>45071</v>
      </c>
      <c r="F102" s="14">
        <v>22</v>
      </c>
      <c r="G102" s="14">
        <v>4.84</v>
      </c>
      <c r="H102" s="14">
        <f t="shared" si="2"/>
        <v>26.84</v>
      </c>
      <c r="I102" s="7"/>
      <c r="J102" s="7"/>
    </row>
    <row r="103" spans="1:10" ht="16" x14ac:dyDescent="0.2">
      <c r="A103" s="1">
        <v>14</v>
      </c>
      <c r="B103" s="1">
        <v>60</v>
      </c>
      <c r="C103" s="6">
        <v>45046</v>
      </c>
      <c r="D103" s="2" t="s">
        <v>96</v>
      </c>
      <c r="E103" s="6">
        <v>45075</v>
      </c>
      <c r="F103" s="14">
        <v>1250</v>
      </c>
      <c r="G103" s="14">
        <v>275</v>
      </c>
      <c r="H103" s="14">
        <f t="shared" si="2"/>
        <v>1525</v>
      </c>
      <c r="I103" s="7"/>
      <c r="J103" s="7"/>
    </row>
    <row r="104" spans="1:10" ht="16" x14ac:dyDescent="0.2">
      <c r="A104" s="1"/>
      <c r="B104" s="1"/>
      <c r="C104" s="1"/>
      <c r="D104" s="5" t="s">
        <v>7</v>
      </c>
      <c r="E104" s="1"/>
      <c r="F104" s="8">
        <f>SUM(F92:F103)</f>
        <v>8815.49</v>
      </c>
      <c r="G104" s="8">
        <f>SUM(G92:G103)</f>
        <v>1906.2999999999997</v>
      </c>
      <c r="H104" s="8">
        <f>SUM(H92:H103)</f>
        <v>10721.789999999999</v>
      </c>
      <c r="I104" s="7"/>
      <c r="J104" s="7"/>
    </row>
    <row r="108" spans="1:10" ht="20" x14ac:dyDescent="0.2">
      <c r="A108" s="15" t="s">
        <v>113</v>
      </c>
      <c r="B108" s="15"/>
      <c r="C108" s="15"/>
      <c r="D108" s="15"/>
      <c r="E108" s="15"/>
      <c r="F108" s="15"/>
      <c r="G108" s="15"/>
      <c r="H108" s="15"/>
      <c r="I108" s="16"/>
      <c r="J108" s="16"/>
    </row>
    <row r="109" spans="1:10" ht="20" x14ac:dyDescent="0.2">
      <c r="A109" s="9"/>
      <c r="B109" s="9"/>
      <c r="C109" s="9"/>
      <c r="D109" s="9"/>
      <c r="E109" s="9"/>
      <c r="F109" s="9"/>
      <c r="G109" s="9"/>
      <c r="H109" s="9"/>
    </row>
    <row r="111" spans="1:10" ht="16" x14ac:dyDescent="0.2">
      <c r="A111" s="4" t="s">
        <v>0</v>
      </c>
      <c r="B111" s="4" t="s">
        <v>1</v>
      </c>
      <c r="C111" s="4" t="s">
        <v>2</v>
      </c>
      <c r="D111" s="4" t="s">
        <v>3</v>
      </c>
      <c r="E111" s="4" t="s">
        <v>4</v>
      </c>
      <c r="F111" s="4" t="s">
        <v>5</v>
      </c>
      <c r="G111" s="4" t="s">
        <v>6</v>
      </c>
      <c r="H111" s="4" t="s">
        <v>7</v>
      </c>
      <c r="I111" s="4" t="s">
        <v>8</v>
      </c>
      <c r="J111" s="4" t="s">
        <v>9</v>
      </c>
    </row>
    <row r="112" spans="1:10" ht="16" x14ac:dyDescent="0.2">
      <c r="A112" s="1">
        <v>1</v>
      </c>
      <c r="B112" s="11">
        <v>6</v>
      </c>
      <c r="C112" s="6">
        <v>45075</v>
      </c>
      <c r="D112" s="2" t="s">
        <v>12</v>
      </c>
      <c r="E112" s="6">
        <v>45078</v>
      </c>
      <c r="F112" s="14">
        <v>621</v>
      </c>
      <c r="G112" s="14">
        <v>136.62</v>
      </c>
      <c r="H112" s="14">
        <f>F112+G112</f>
        <v>757.62</v>
      </c>
      <c r="I112" s="3"/>
      <c r="J112" s="3"/>
    </row>
    <row r="113" spans="1:10" ht="16" x14ac:dyDescent="0.2">
      <c r="A113" s="1">
        <v>2</v>
      </c>
      <c r="B113" s="1" t="s">
        <v>97</v>
      </c>
      <c r="C113" s="6">
        <v>45083</v>
      </c>
      <c r="D113" s="2" t="s">
        <v>18</v>
      </c>
      <c r="E113" s="6">
        <v>45083</v>
      </c>
      <c r="F113" s="14">
        <v>259</v>
      </c>
      <c r="G113" s="14">
        <v>10.36</v>
      </c>
      <c r="H113" s="14">
        <f t="shared" ref="H113:H126" si="3">F113+G113</f>
        <v>269.36</v>
      </c>
      <c r="I113" s="7"/>
      <c r="J113" s="7"/>
    </row>
    <row r="114" spans="1:10" ht="16" x14ac:dyDescent="0.2">
      <c r="A114" s="1">
        <v>3</v>
      </c>
      <c r="B114" s="11">
        <v>512300011246</v>
      </c>
      <c r="C114" s="6">
        <v>45056</v>
      </c>
      <c r="D114" s="2" t="s">
        <v>98</v>
      </c>
      <c r="E114" s="6">
        <v>45086</v>
      </c>
      <c r="F114" s="14">
        <v>142.05000000000001</v>
      </c>
      <c r="G114" s="14">
        <v>31.25</v>
      </c>
      <c r="H114" s="14">
        <f t="shared" si="3"/>
        <v>173.3</v>
      </c>
      <c r="I114" s="12"/>
      <c r="J114" s="7"/>
    </row>
    <row r="115" spans="1:10" ht="16" x14ac:dyDescent="0.2">
      <c r="A115" s="1">
        <v>4</v>
      </c>
      <c r="B115" s="1" t="s">
        <v>99</v>
      </c>
      <c r="C115" s="6">
        <v>45082</v>
      </c>
      <c r="D115" s="2" t="s">
        <v>10</v>
      </c>
      <c r="E115" s="6">
        <v>45090</v>
      </c>
      <c r="F115" s="14">
        <v>4132.08</v>
      </c>
      <c r="G115" s="14">
        <v>909.06</v>
      </c>
      <c r="H115" s="14">
        <f t="shared" si="3"/>
        <v>5041.1399999999994</v>
      </c>
      <c r="I115" s="7"/>
      <c r="J115" s="7"/>
    </row>
    <row r="116" spans="1:10" ht="16" x14ac:dyDescent="0.2">
      <c r="A116" s="1">
        <v>6</v>
      </c>
      <c r="B116" s="11">
        <v>87</v>
      </c>
      <c r="C116" s="6">
        <v>45077</v>
      </c>
      <c r="D116" s="2" t="s">
        <v>96</v>
      </c>
      <c r="E116" s="6">
        <v>45090</v>
      </c>
      <c r="F116" s="14">
        <v>1000</v>
      </c>
      <c r="G116" s="14">
        <v>220</v>
      </c>
      <c r="H116" s="14">
        <f t="shared" si="3"/>
        <v>1220</v>
      </c>
      <c r="I116" s="7"/>
      <c r="J116" s="7"/>
    </row>
    <row r="117" spans="1:10" ht="16" x14ac:dyDescent="0.2">
      <c r="A117" s="1">
        <v>8</v>
      </c>
      <c r="B117" s="1">
        <v>88</v>
      </c>
      <c r="C117" s="6">
        <v>45077</v>
      </c>
      <c r="D117" s="2" t="s">
        <v>96</v>
      </c>
      <c r="E117" s="6">
        <v>45090</v>
      </c>
      <c r="F117" s="14">
        <v>704.55</v>
      </c>
      <c r="G117" s="14">
        <v>100.45</v>
      </c>
      <c r="H117" s="14">
        <f t="shared" si="3"/>
        <v>805</v>
      </c>
      <c r="I117" s="7"/>
      <c r="J117" s="7"/>
    </row>
    <row r="118" spans="1:10" ht="16" x14ac:dyDescent="0.2">
      <c r="A118" s="1">
        <v>9</v>
      </c>
      <c r="B118" s="1" t="s">
        <v>100</v>
      </c>
      <c r="C118" s="6">
        <v>45061</v>
      </c>
      <c r="D118" s="2" t="s">
        <v>33</v>
      </c>
      <c r="E118" s="6">
        <v>45100</v>
      </c>
      <c r="F118" s="14">
        <v>12.5</v>
      </c>
      <c r="G118" s="14">
        <v>2.75</v>
      </c>
      <c r="H118" s="14">
        <f t="shared" si="3"/>
        <v>15.25</v>
      </c>
      <c r="I118" s="7"/>
      <c r="J118" s="7"/>
    </row>
    <row r="119" spans="1:10" ht="16" x14ac:dyDescent="0.2">
      <c r="A119" s="1">
        <v>10</v>
      </c>
      <c r="B119" s="1" t="s">
        <v>101</v>
      </c>
      <c r="C119" s="6">
        <v>45061</v>
      </c>
      <c r="D119" s="2" t="s">
        <v>33</v>
      </c>
      <c r="E119" s="6">
        <v>45100</v>
      </c>
      <c r="F119" s="14">
        <v>40</v>
      </c>
      <c r="G119" s="14">
        <v>8.8000000000000007</v>
      </c>
      <c r="H119" s="14">
        <f t="shared" si="3"/>
        <v>48.8</v>
      </c>
      <c r="I119" s="7"/>
      <c r="J119" s="7"/>
    </row>
    <row r="120" spans="1:10" ht="16" x14ac:dyDescent="0.2">
      <c r="A120" s="1">
        <v>11</v>
      </c>
      <c r="B120" s="13" t="s">
        <v>102</v>
      </c>
      <c r="C120" s="6">
        <v>45075</v>
      </c>
      <c r="D120" s="2" t="s">
        <v>69</v>
      </c>
      <c r="E120" s="6">
        <v>45106</v>
      </c>
      <c r="F120" s="14">
        <v>108</v>
      </c>
      <c r="G120" s="14">
        <v>23.76</v>
      </c>
      <c r="H120" s="14">
        <f t="shared" si="3"/>
        <v>131.76</v>
      </c>
      <c r="I120" s="7"/>
      <c r="J120" s="7"/>
    </row>
    <row r="121" spans="1:10" ht="16" x14ac:dyDescent="0.2">
      <c r="A121" s="1">
        <v>12</v>
      </c>
      <c r="B121" s="1" t="s">
        <v>104</v>
      </c>
      <c r="C121" s="6">
        <v>45077</v>
      </c>
      <c r="D121" s="2" t="s">
        <v>103</v>
      </c>
      <c r="E121" s="6">
        <v>45106</v>
      </c>
      <c r="F121" s="14">
        <v>57.9</v>
      </c>
      <c r="G121" s="14">
        <v>12.74</v>
      </c>
      <c r="H121" s="14">
        <f t="shared" si="3"/>
        <v>70.64</v>
      </c>
      <c r="I121" s="7"/>
      <c r="J121" s="7"/>
    </row>
    <row r="122" spans="1:10" ht="16" x14ac:dyDescent="0.2">
      <c r="A122" s="1">
        <v>13</v>
      </c>
      <c r="B122" s="13" t="s">
        <v>106</v>
      </c>
      <c r="C122" s="6">
        <v>45077</v>
      </c>
      <c r="D122" s="2" t="s">
        <v>105</v>
      </c>
      <c r="E122" s="6">
        <v>45106</v>
      </c>
      <c r="F122" s="14">
        <v>55</v>
      </c>
      <c r="G122" s="14">
        <v>12.1</v>
      </c>
      <c r="H122" s="14">
        <f t="shared" si="3"/>
        <v>67.099999999999994</v>
      </c>
      <c r="I122" s="7"/>
      <c r="J122" s="7"/>
    </row>
    <row r="123" spans="1:10" ht="16" x14ac:dyDescent="0.2">
      <c r="A123" s="1">
        <v>14</v>
      </c>
      <c r="B123" s="13" t="s">
        <v>108</v>
      </c>
      <c r="C123" s="6">
        <v>45077</v>
      </c>
      <c r="D123" s="2" t="s">
        <v>44</v>
      </c>
      <c r="E123" s="6" t="s">
        <v>107</v>
      </c>
      <c r="F123" s="14">
        <v>1850</v>
      </c>
      <c r="G123" s="14">
        <v>407</v>
      </c>
      <c r="H123" s="14">
        <f t="shared" si="3"/>
        <v>2257</v>
      </c>
      <c r="I123" s="7"/>
      <c r="J123" s="7"/>
    </row>
    <row r="124" spans="1:10" ht="16" x14ac:dyDescent="0.2">
      <c r="A124" s="1">
        <v>15</v>
      </c>
      <c r="B124" s="13" t="s">
        <v>109</v>
      </c>
      <c r="C124" s="6" t="s">
        <v>110</v>
      </c>
      <c r="D124" s="2" t="s">
        <v>44</v>
      </c>
      <c r="E124" s="6" t="s">
        <v>107</v>
      </c>
      <c r="F124" s="14">
        <v>6300</v>
      </c>
      <c r="G124" s="14">
        <v>1386</v>
      </c>
      <c r="H124" s="14">
        <f t="shared" si="3"/>
        <v>7686</v>
      </c>
      <c r="I124" s="7"/>
      <c r="J124" s="7"/>
    </row>
    <row r="125" spans="1:10" ht="16" x14ac:dyDescent="0.2">
      <c r="A125" s="1">
        <v>16</v>
      </c>
      <c r="B125" s="13" t="s">
        <v>111</v>
      </c>
      <c r="C125" s="6">
        <v>45077</v>
      </c>
      <c r="D125" s="2" t="s">
        <v>15</v>
      </c>
      <c r="E125" s="6">
        <v>45106</v>
      </c>
      <c r="F125" s="14">
        <v>600</v>
      </c>
      <c r="G125" s="14">
        <v>132</v>
      </c>
      <c r="H125" s="14">
        <f t="shared" si="3"/>
        <v>732</v>
      </c>
      <c r="I125" s="7"/>
      <c r="J125" s="7"/>
    </row>
    <row r="126" spans="1:10" ht="16" x14ac:dyDescent="0.2">
      <c r="A126" s="1">
        <v>17</v>
      </c>
      <c r="B126" s="1" t="s">
        <v>112</v>
      </c>
      <c r="C126" s="6">
        <v>45077</v>
      </c>
      <c r="D126" s="2" t="s">
        <v>15</v>
      </c>
      <c r="E126" s="6">
        <v>45106</v>
      </c>
      <c r="F126" s="14">
        <v>80.45</v>
      </c>
      <c r="G126" s="14">
        <v>17.7</v>
      </c>
      <c r="H126" s="14">
        <f t="shared" si="3"/>
        <v>98.15</v>
      </c>
      <c r="I126" s="7"/>
      <c r="J126" s="7"/>
    </row>
    <row r="127" spans="1:10" ht="16" x14ac:dyDescent="0.2">
      <c r="A127" s="1"/>
      <c r="B127" s="1"/>
      <c r="C127" s="1"/>
      <c r="D127" s="5" t="s">
        <v>7</v>
      </c>
      <c r="E127" s="1"/>
      <c r="F127" s="8">
        <f>SUM(F112:F126)</f>
        <v>15962.53</v>
      </c>
      <c r="G127" s="8">
        <f>SUM(G112:G126)</f>
        <v>3410.5899999999997</v>
      </c>
      <c r="H127" s="8">
        <f>SUM(H112:H126)</f>
        <v>19373.12</v>
      </c>
      <c r="I127" s="7"/>
      <c r="J127" s="7"/>
    </row>
    <row r="131" spans="1:10" ht="20" x14ac:dyDescent="0.2">
      <c r="A131" s="15" t="s">
        <v>114</v>
      </c>
      <c r="B131" s="15"/>
      <c r="C131" s="15"/>
      <c r="D131" s="15"/>
      <c r="E131" s="15"/>
      <c r="F131" s="15"/>
      <c r="G131" s="15"/>
      <c r="H131" s="15"/>
      <c r="I131" s="16"/>
      <c r="J131" s="16"/>
    </row>
    <row r="132" spans="1:10" ht="20" x14ac:dyDescent="0.2">
      <c r="A132" s="9"/>
      <c r="B132" s="9"/>
      <c r="C132" s="9"/>
      <c r="D132" s="9"/>
      <c r="E132" s="9"/>
      <c r="F132" s="9"/>
      <c r="G132" s="9"/>
      <c r="H132" s="9"/>
    </row>
    <row r="134" spans="1:10" ht="16" x14ac:dyDescent="0.2">
      <c r="A134" s="4" t="s">
        <v>0</v>
      </c>
      <c r="B134" s="4" t="s">
        <v>1</v>
      </c>
      <c r="C134" s="4" t="s">
        <v>2</v>
      </c>
      <c r="D134" s="4" t="s">
        <v>3</v>
      </c>
      <c r="E134" s="4" t="s">
        <v>4</v>
      </c>
      <c r="F134" s="4" t="s">
        <v>5</v>
      </c>
      <c r="G134" s="4" t="s">
        <v>6</v>
      </c>
      <c r="H134" s="4" t="s">
        <v>7</v>
      </c>
      <c r="I134" s="4" t="s">
        <v>8</v>
      </c>
      <c r="J134" s="4" t="s">
        <v>9</v>
      </c>
    </row>
    <row r="135" spans="1:10" ht="16" x14ac:dyDescent="0.2">
      <c r="A135" s="1">
        <v>1</v>
      </c>
      <c r="B135" s="11" t="s">
        <v>116</v>
      </c>
      <c r="C135" s="6">
        <v>45110</v>
      </c>
      <c r="D135" s="2" t="s">
        <v>115</v>
      </c>
      <c r="E135" s="6">
        <v>45110</v>
      </c>
      <c r="F135" s="14">
        <v>245</v>
      </c>
      <c r="G135" s="14">
        <v>9.8000000000000007</v>
      </c>
      <c r="H135" s="14">
        <f>F135+G135</f>
        <v>254.8</v>
      </c>
      <c r="I135" s="3"/>
      <c r="J135" s="3"/>
    </row>
    <row r="136" spans="1:10" ht="16" x14ac:dyDescent="0.2">
      <c r="A136" s="1">
        <v>2</v>
      </c>
      <c r="B136" s="1">
        <v>7</v>
      </c>
      <c r="C136" s="6">
        <v>45108</v>
      </c>
      <c r="D136" s="2" t="s">
        <v>12</v>
      </c>
      <c r="E136" s="6">
        <v>45110</v>
      </c>
      <c r="F136" s="14">
        <v>588</v>
      </c>
      <c r="G136" s="14">
        <v>124.74</v>
      </c>
      <c r="H136" s="14">
        <f t="shared" ref="H136:H147" si="4">F136+G136</f>
        <v>712.74</v>
      </c>
      <c r="I136" s="7"/>
      <c r="J136" s="7"/>
    </row>
    <row r="137" spans="1:10" ht="16" x14ac:dyDescent="0.2">
      <c r="A137" s="1">
        <v>3</v>
      </c>
      <c r="B137" s="11">
        <v>2263</v>
      </c>
      <c r="C137" s="6">
        <v>45096</v>
      </c>
      <c r="D137" s="2" t="s">
        <v>117</v>
      </c>
      <c r="E137" s="6">
        <v>45111</v>
      </c>
      <c r="F137" s="14">
        <v>681.82</v>
      </c>
      <c r="G137" s="14">
        <v>68.180000000000007</v>
      </c>
      <c r="H137" s="14">
        <f t="shared" si="4"/>
        <v>750</v>
      </c>
      <c r="I137" s="12"/>
      <c r="J137" s="7"/>
    </row>
    <row r="138" spans="1:10" ht="16" x14ac:dyDescent="0.2">
      <c r="A138" s="1">
        <v>4</v>
      </c>
      <c r="B138" s="11">
        <v>512300012743</v>
      </c>
      <c r="C138" s="6">
        <v>45085</v>
      </c>
      <c r="D138" s="2" t="s">
        <v>118</v>
      </c>
      <c r="E138" s="6">
        <v>45117</v>
      </c>
      <c r="F138" s="14">
        <v>129.71</v>
      </c>
      <c r="G138" s="14">
        <v>28.54</v>
      </c>
      <c r="H138" s="14">
        <f t="shared" si="4"/>
        <v>158.25</v>
      </c>
      <c r="I138" s="7"/>
      <c r="J138" s="7"/>
    </row>
    <row r="139" spans="1:10" ht="16" x14ac:dyDescent="0.2">
      <c r="A139" s="1">
        <v>6</v>
      </c>
      <c r="B139" s="11" t="s">
        <v>120</v>
      </c>
      <c r="C139" s="6">
        <v>45107</v>
      </c>
      <c r="D139" s="2" t="s">
        <v>119</v>
      </c>
      <c r="E139" s="6">
        <v>45120</v>
      </c>
      <c r="F139" s="14">
        <v>60.4</v>
      </c>
      <c r="G139" s="14">
        <v>13.29</v>
      </c>
      <c r="H139" s="14">
        <f t="shared" si="4"/>
        <v>73.69</v>
      </c>
      <c r="I139" s="7"/>
      <c r="J139" s="7"/>
    </row>
    <row r="140" spans="1:10" ht="16" x14ac:dyDescent="0.2">
      <c r="A140" s="1">
        <v>8</v>
      </c>
      <c r="B140" s="1" t="s">
        <v>121</v>
      </c>
      <c r="C140" s="6">
        <v>45114</v>
      </c>
      <c r="D140" s="2" t="s">
        <v>92</v>
      </c>
      <c r="E140" s="6">
        <v>45121</v>
      </c>
      <c r="F140" s="14">
        <v>780</v>
      </c>
      <c r="G140" s="14">
        <v>171.6</v>
      </c>
      <c r="H140" s="14">
        <f t="shared" si="4"/>
        <v>951.6</v>
      </c>
      <c r="I140" s="7"/>
      <c r="J140" s="7"/>
    </row>
    <row r="141" spans="1:10" ht="16" x14ac:dyDescent="0.2">
      <c r="A141" s="1">
        <v>9</v>
      </c>
      <c r="B141" s="1" t="s">
        <v>122</v>
      </c>
      <c r="C141" s="6">
        <v>45111</v>
      </c>
      <c r="D141" s="2" t="s">
        <v>10</v>
      </c>
      <c r="E141" s="6">
        <v>45120</v>
      </c>
      <c r="F141" s="14">
        <v>4132.08</v>
      </c>
      <c r="G141" s="14">
        <v>909.06</v>
      </c>
      <c r="H141" s="14">
        <f t="shared" si="4"/>
        <v>5041.1399999999994</v>
      </c>
      <c r="I141" s="7"/>
      <c r="J141" s="7"/>
    </row>
    <row r="142" spans="1:10" ht="16" x14ac:dyDescent="0.2">
      <c r="A142" s="1">
        <v>10</v>
      </c>
      <c r="B142" s="1" t="s">
        <v>123</v>
      </c>
      <c r="C142" s="6">
        <v>45092</v>
      </c>
      <c r="D142" s="2" t="s">
        <v>17</v>
      </c>
      <c r="E142" s="6">
        <v>45120</v>
      </c>
      <c r="F142" s="14">
        <v>49</v>
      </c>
      <c r="G142" s="14">
        <v>10.78</v>
      </c>
      <c r="H142" s="14">
        <f t="shared" si="4"/>
        <v>59.78</v>
      </c>
      <c r="I142" s="7"/>
      <c r="J142" s="7"/>
    </row>
    <row r="143" spans="1:10" ht="16" x14ac:dyDescent="0.2">
      <c r="A143" s="1">
        <v>11</v>
      </c>
      <c r="B143" s="13" t="s">
        <v>124</v>
      </c>
      <c r="C143" s="6">
        <v>45131</v>
      </c>
      <c r="D143" s="2" t="s">
        <v>115</v>
      </c>
      <c r="E143" s="6">
        <v>45131</v>
      </c>
      <c r="F143" s="14">
        <v>273</v>
      </c>
      <c r="G143" s="14">
        <v>10.92</v>
      </c>
      <c r="H143" s="14">
        <f t="shared" si="4"/>
        <v>283.92</v>
      </c>
      <c r="I143" s="7"/>
      <c r="J143" s="7"/>
    </row>
    <row r="144" spans="1:10" ht="16" x14ac:dyDescent="0.2">
      <c r="A144" s="1">
        <v>12</v>
      </c>
      <c r="B144" s="1">
        <v>1178</v>
      </c>
      <c r="C144" s="6">
        <v>45107</v>
      </c>
      <c r="D144" s="2" t="s">
        <v>125</v>
      </c>
      <c r="E144" s="6">
        <v>45134</v>
      </c>
      <c r="F144" s="14">
        <v>250</v>
      </c>
      <c r="G144" s="14">
        <v>55</v>
      </c>
      <c r="H144" s="14">
        <f t="shared" si="4"/>
        <v>305</v>
      </c>
      <c r="I144" s="7"/>
      <c r="J144" s="7"/>
    </row>
    <row r="145" spans="1:10" ht="16" x14ac:dyDescent="0.2">
      <c r="A145" s="1">
        <v>13</v>
      </c>
      <c r="B145" s="11">
        <v>121</v>
      </c>
      <c r="C145" s="6">
        <v>45107</v>
      </c>
      <c r="D145" s="2" t="s">
        <v>126</v>
      </c>
      <c r="E145" s="6">
        <v>45135</v>
      </c>
      <c r="F145" s="14">
        <v>250</v>
      </c>
      <c r="G145" s="14">
        <v>55</v>
      </c>
      <c r="H145" s="14">
        <f t="shared" si="4"/>
        <v>305</v>
      </c>
      <c r="I145" s="7"/>
      <c r="J145" s="7"/>
    </row>
    <row r="146" spans="1:10" ht="16" x14ac:dyDescent="0.2">
      <c r="A146" s="1">
        <v>14</v>
      </c>
      <c r="B146" s="11">
        <v>122</v>
      </c>
      <c r="C146" s="6">
        <v>45107</v>
      </c>
      <c r="D146" s="2" t="s">
        <v>126</v>
      </c>
      <c r="E146" s="6">
        <v>45135</v>
      </c>
      <c r="F146" s="14">
        <v>726.36</v>
      </c>
      <c r="G146" s="14">
        <v>102.64</v>
      </c>
      <c r="H146" s="14">
        <f t="shared" si="4"/>
        <v>829</v>
      </c>
      <c r="I146" s="7"/>
      <c r="J146" s="7"/>
    </row>
    <row r="147" spans="1:10" ht="16" x14ac:dyDescent="0.2">
      <c r="A147" s="1">
        <v>15</v>
      </c>
      <c r="B147" s="13" t="s">
        <v>127</v>
      </c>
      <c r="C147" s="6">
        <v>45107</v>
      </c>
      <c r="D147" s="2" t="s">
        <v>15</v>
      </c>
      <c r="E147" s="6">
        <v>45135</v>
      </c>
      <c r="F147" s="14">
        <v>600</v>
      </c>
      <c r="G147" s="14">
        <v>132</v>
      </c>
      <c r="H147" s="14">
        <f t="shared" si="4"/>
        <v>732</v>
      </c>
      <c r="I147" s="7"/>
      <c r="J147" s="7"/>
    </row>
    <row r="148" spans="1:10" ht="16" x14ac:dyDescent="0.2">
      <c r="A148" s="1"/>
      <c r="B148" s="1"/>
      <c r="C148" s="1"/>
      <c r="D148" s="5" t="s">
        <v>7</v>
      </c>
      <c r="E148" s="1"/>
      <c r="F148" s="8">
        <f>SUM(F135:F147)</f>
        <v>8765.369999999999</v>
      </c>
      <c r="G148" s="8">
        <f>SUM(G135:G147)</f>
        <v>1691.5500000000002</v>
      </c>
      <c r="H148" s="8">
        <f>SUM(H135:H147)</f>
        <v>10456.919999999998</v>
      </c>
      <c r="I148" s="7"/>
      <c r="J148" s="7"/>
    </row>
    <row r="152" spans="1:10" ht="20" x14ac:dyDescent="0.2">
      <c r="A152" s="15" t="s">
        <v>128</v>
      </c>
      <c r="B152" s="15"/>
      <c r="C152" s="15"/>
      <c r="D152" s="15"/>
      <c r="E152" s="15"/>
      <c r="F152" s="15"/>
      <c r="G152" s="15"/>
      <c r="H152" s="15"/>
      <c r="I152" s="16"/>
      <c r="J152" s="16"/>
    </row>
    <row r="153" spans="1:10" ht="20" x14ac:dyDescent="0.2">
      <c r="A153" s="9"/>
      <c r="B153" s="9"/>
      <c r="C153" s="9"/>
      <c r="D153" s="9"/>
      <c r="E153" s="9"/>
      <c r="F153" s="9"/>
      <c r="G153" s="9"/>
      <c r="H153" s="9"/>
    </row>
    <row r="155" spans="1:10" ht="16" x14ac:dyDescent="0.2">
      <c r="A155" s="4" t="s">
        <v>0</v>
      </c>
      <c r="B155" s="4" t="s">
        <v>1</v>
      </c>
      <c r="C155" s="4" t="s">
        <v>2</v>
      </c>
      <c r="D155" s="4" t="s">
        <v>3</v>
      </c>
      <c r="E155" s="4" t="s">
        <v>4</v>
      </c>
      <c r="F155" s="4" t="s">
        <v>5</v>
      </c>
      <c r="G155" s="4" t="s">
        <v>6</v>
      </c>
      <c r="H155" s="4" t="s">
        <v>7</v>
      </c>
      <c r="I155" s="4" t="s">
        <v>8</v>
      </c>
      <c r="J155" s="4" t="s">
        <v>9</v>
      </c>
    </row>
    <row r="156" spans="1:10" ht="16" x14ac:dyDescent="0.2">
      <c r="A156" s="1">
        <v>1</v>
      </c>
      <c r="B156" s="11">
        <v>8</v>
      </c>
      <c r="C156" s="6">
        <v>45133</v>
      </c>
      <c r="D156" s="2" t="s">
        <v>12</v>
      </c>
      <c r="E156" s="6">
        <v>45139</v>
      </c>
      <c r="F156" s="14">
        <v>594</v>
      </c>
      <c r="G156" s="14">
        <v>130.68</v>
      </c>
      <c r="H156" s="14">
        <f>F156+G156</f>
        <v>724.68000000000006</v>
      </c>
      <c r="I156" s="3"/>
      <c r="J156" s="3"/>
    </row>
    <row r="157" spans="1:10" ht="16" x14ac:dyDescent="0.2">
      <c r="A157" s="1">
        <v>2</v>
      </c>
      <c r="B157" s="1" t="s">
        <v>129</v>
      </c>
      <c r="C157" s="6">
        <v>45139</v>
      </c>
      <c r="D157" s="2" t="s">
        <v>10</v>
      </c>
      <c r="E157" s="6">
        <v>45140</v>
      </c>
      <c r="F157" s="14">
        <v>4132.08</v>
      </c>
      <c r="G157" s="14">
        <v>909.06</v>
      </c>
      <c r="H157" s="14">
        <f t="shared" ref="H157:H163" si="5">F157+G157</f>
        <v>5041.1399999999994</v>
      </c>
      <c r="I157" s="7"/>
      <c r="J157" s="7"/>
    </row>
    <row r="158" spans="1:10" ht="16" x14ac:dyDescent="0.2">
      <c r="A158" s="1">
        <v>3</v>
      </c>
      <c r="B158" s="11">
        <v>512300015422</v>
      </c>
      <c r="C158" s="6">
        <v>45118</v>
      </c>
      <c r="D158" s="2" t="s">
        <v>118</v>
      </c>
      <c r="E158" s="6">
        <v>45148</v>
      </c>
      <c r="F158" s="14">
        <v>162.21</v>
      </c>
      <c r="G158" s="14">
        <v>35.69</v>
      </c>
      <c r="H158" s="14">
        <f t="shared" si="5"/>
        <v>197.9</v>
      </c>
      <c r="I158" s="12"/>
      <c r="J158" s="7"/>
    </row>
    <row r="159" spans="1:10" ht="16" x14ac:dyDescent="0.2">
      <c r="A159" s="1">
        <v>4</v>
      </c>
      <c r="B159" s="11" t="s">
        <v>130</v>
      </c>
      <c r="C159" s="6">
        <v>45124</v>
      </c>
      <c r="D159" s="2" t="s">
        <v>17</v>
      </c>
      <c r="E159" s="6">
        <v>45154</v>
      </c>
      <c r="F159" s="14">
        <v>49</v>
      </c>
      <c r="G159" s="14">
        <v>10.78</v>
      </c>
      <c r="H159" s="14">
        <f t="shared" si="5"/>
        <v>59.78</v>
      </c>
      <c r="I159" s="7"/>
      <c r="J159" s="7"/>
    </row>
    <row r="160" spans="1:10" ht="16" x14ac:dyDescent="0.2">
      <c r="A160" s="1">
        <v>6</v>
      </c>
      <c r="B160" s="11" t="s">
        <v>131</v>
      </c>
      <c r="C160" s="6">
        <v>45113</v>
      </c>
      <c r="D160" s="2" t="s">
        <v>74</v>
      </c>
      <c r="E160" s="6">
        <v>45167</v>
      </c>
      <c r="F160" s="14">
        <v>254.3</v>
      </c>
      <c r="G160" s="14">
        <v>55.95</v>
      </c>
      <c r="H160" s="14">
        <f t="shared" si="5"/>
        <v>310.25</v>
      </c>
      <c r="I160" s="7"/>
      <c r="J160" s="7"/>
    </row>
    <row r="161" spans="1:10" ht="16" x14ac:dyDescent="0.2">
      <c r="A161" s="1">
        <v>8</v>
      </c>
      <c r="B161" s="1" t="s">
        <v>132</v>
      </c>
      <c r="C161" s="6">
        <v>45138</v>
      </c>
      <c r="D161" s="2" t="s">
        <v>17</v>
      </c>
      <c r="E161" s="6">
        <v>45166</v>
      </c>
      <c r="F161" s="14">
        <v>108.08</v>
      </c>
      <c r="G161" s="14">
        <v>23.78</v>
      </c>
      <c r="H161" s="14">
        <f t="shared" si="5"/>
        <v>131.86000000000001</v>
      </c>
      <c r="I161" s="7"/>
      <c r="J161" s="7"/>
    </row>
    <row r="162" spans="1:10" ht="16" x14ac:dyDescent="0.2">
      <c r="A162" s="1">
        <v>9</v>
      </c>
      <c r="B162" s="1" t="s">
        <v>134</v>
      </c>
      <c r="C162" s="6">
        <v>45125</v>
      </c>
      <c r="D162" s="2" t="s">
        <v>133</v>
      </c>
      <c r="E162" s="6">
        <v>45159</v>
      </c>
      <c r="F162" s="14">
        <v>45</v>
      </c>
      <c r="G162" s="14">
        <v>9.9</v>
      </c>
      <c r="H162" s="14">
        <f t="shared" si="5"/>
        <v>54.9</v>
      </c>
      <c r="I162" s="7"/>
      <c r="J162" s="7"/>
    </row>
    <row r="163" spans="1:10" ht="16" x14ac:dyDescent="0.2">
      <c r="A163" s="1">
        <v>10</v>
      </c>
      <c r="B163" s="1" t="s">
        <v>135</v>
      </c>
      <c r="C163" s="6">
        <v>45122</v>
      </c>
      <c r="D163" s="2" t="s">
        <v>33</v>
      </c>
      <c r="E163" s="6">
        <v>45167</v>
      </c>
      <c r="F163" s="14">
        <v>12.5</v>
      </c>
      <c r="G163" s="14">
        <v>2.75</v>
      </c>
      <c r="H163" s="14">
        <f t="shared" si="5"/>
        <v>15.25</v>
      </c>
      <c r="I163" s="7"/>
      <c r="J163" s="7"/>
    </row>
    <row r="164" spans="1:10" ht="16" x14ac:dyDescent="0.2">
      <c r="A164" s="1"/>
      <c r="B164" s="1"/>
      <c r="C164" s="1"/>
      <c r="D164" s="5" t="s">
        <v>7</v>
      </c>
      <c r="E164" s="1"/>
      <c r="F164" s="8">
        <f>SUM(F156:F163)</f>
        <v>5357.17</v>
      </c>
      <c r="G164" s="8">
        <f>SUM(G156:G163)</f>
        <v>1178.5900000000001</v>
      </c>
      <c r="H164" s="8">
        <f>SUM(H156:H163)</f>
        <v>6535.7599999999984</v>
      </c>
      <c r="I164" s="7"/>
      <c r="J164" s="7"/>
    </row>
    <row r="168" spans="1:10" ht="20" x14ac:dyDescent="0.2">
      <c r="A168" s="15" t="s">
        <v>136</v>
      </c>
      <c r="B168" s="15"/>
      <c r="C168" s="15"/>
      <c r="D168" s="15"/>
      <c r="E168" s="15"/>
      <c r="F168" s="15"/>
      <c r="G168" s="15"/>
      <c r="H168" s="15"/>
      <c r="I168" s="16"/>
      <c r="J168" s="16"/>
    </row>
    <row r="169" spans="1:10" ht="20" x14ac:dyDescent="0.2">
      <c r="A169" s="9"/>
      <c r="B169" s="9"/>
      <c r="C169" s="9"/>
      <c r="D169" s="9"/>
      <c r="E169" s="9"/>
      <c r="F169" s="9"/>
      <c r="G169" s="9"/>
      <c r="H169" s="9"/>
    </row>
    <row r="171" spans="1:10" ht="16" x14ac:dyDescent="0.2">
      <c r="A171" s="4" t="s">
        <v>0</v>
      </c>
      <c r="B171" s="4" t="s">
        <v>1</v>
      </c>
      <c r="C171" s="4" t="s">
        <v>2</v>
      </c>
      <c r="D171" s="4" t="s">
        <v>3</v>
      </c>
      <c r="E171" s="4" t="s">
        <v>4</v>
      </c>
      <c r="F171" s="4" t="s">
        <v>5</v>
      </c>
      <c r="G171" s="4" t="s">
        <v>6</v>
      </c>
      <c r="H171" s="4" t="s">
        <v>7</v>
      </c>
      <c r="I171" s="4" t="s">
        <v>8</v>
      </c>
      <c r="J171" s="4" t="s">
        <v>9</v>
      </c>
    </row>
    <row r="172" spans="1:10" ht="16" x14ac:dyDescent="0.2">
      <c r="A172" s="1">
        <v>1</v>
      </c>
      <c r="B172" s="11" t="s">
        <v>137</v>
      </c>
      <c r="C172" s="6">
        <v>45174</v>
      </c>
      <c r="D172" s="2" t="s">
        <v>18</v>
      </c>
      <c r="E172" s="6">
        <v>45174</v>
      </c>
      <c r="F172" s="14">
        <v>42</v>
      </c>
      <c r="G172" s="14">
        <v>1.68</v>
      </c>
      <c r="H172" s="14">
        <f>F172+G172</f>
        <v>43.68</v>
      </c>
      <c r="I172" s="3"/>
      <c r="J172" s="3"/>
    </row>
    <row r="173" spans="1:10" ht="16" x14ac:dyDescent="0.2">
      <c r="A173" s="1">
        <v>2</v>
      </c>
      <c r="B173" s="1">
        <v>9</v>
      </c>
      <c r="C173" s="6">
        <v>45173</v>
      </c>
      <c r="D173" s="2" t="s">
        <v>12</v>
      </c>
      <c r="E173" s="6">
        <v>45174</v>
      </c>
      <c r="F173" s="14">
        <v>314.8</v>
      </c>
      <c r="G173" s="14">
        <v>65.34</v>
      </c>
      <c r="H173" s="14">
        <f t="shared" ref="H173:H180" si="6">F173+G173</f>
        <v>380.14</v>
      </c>
      <c r="I173" s="7"/>
      <c r="J173" s="7"/>
    </row>
    <row r="174" spans="1:10" ht="16" x14ac:dyDescent="0.2">
      <c r="A174" s="1">
        <v>3</v>
      </c>
      <c r="B174" s="11" t="s">
        <v>139</v>
      </c>
      <c r="C174" s="6">
        <v>44874</v>
      </c>
      <c r="D174" s="2" t="s">
        <v>138</v>
      </c>
      <c r="E174" s="6">
        <v>45180</v>
      </c>
      <c r="F174" s="14">
        <v>500</v>
      </c>
      <c r="G174" s="14">
        <v>110</v>
      </c>
      <c r="H174" s="14">
        <f t="shared" si="6"/>
        <v>610</v>
      </c>
      <c r="I174" s="12"/>
      <c r="J174" s="7"/>
    </row>
    <row r="175" spans="1:10" ht="16" x14ac:dyDescent="0.2">
      <c r="A175" s="1">
        <v>4</v>
      </c>
      <c r="B175" s="11">
        <v>512300017202</v>
      </c>
      <c r="C175" s="6">
        <v>45147</v>
      </c>
      <c r="D175" s="2" t="s">
        <v>118</v>
      </c>
      <c r="E175" s="6">
        <v>45177</v>
      </c>
      <c r="F175" s="14">
        <v>136.94</v>
      </c>
      <c r="G175" s="14">
        <v>30.13</v>
      </c>
      <c r="H175" s="14">
        <f t="shared" si="6"/>
        <v>167.07</v>
      </c>
      <c r="I175" s="7"/>
      <c r="J175" s="7"/>
    </row>
    <row r="176" spans="1:10" ht="16" x14ac:dyDescent="0.2">
      <c r="A176" s="1">
        <v>6</v>
      </c>
      <c r="B176" s="11" t="s">
        <v>140</v>
      </c>
      <c r="C176" s="6">
        <v>45169</v>
      </c>
      <c r="D176" s="2" t="s">
        <v>119</v>
      </c>
      <c r="E176" s="6">
        <v>45197</v>
      </c>
      <c r="F176" s="14">
        <v>62.82</v>
      </c>
      <c r="G176" s="14">
        <v>13.82</v>
      </c>
      <c r="H176" s="14">
        <f t="shared" si="6"/>
        <v>76.64</v>
      </c>
      <c r="I176" s="7"/>
      <c r="J176" s="7"/>
    </row>
    <row r="177" spans="1:10" ht="16" x14ac:dyDescent="0.2">
      <c r="A177" s="1">
        <v>8</v>
      </c>
      <c r="B177" s="1" t="s">
        <v>141</v>
      </c>
      <c r="C177" s="6">
        <v>45147</v>
      </c>
      <c r="D177" s="2" t="s">
        <v>17</v>
      </c>
      <c r="E177" s="6">
        <v>45184</v>
      </c>
      <c r="F177" s="14">
        <v>49</v>
      </c>
      <c r="G177" s="14">
        <v>10.78</v>
      </c>
      <c r="H177" s="14">
        <f t="shared" si="6"/>
        <v>59.78</v>
      </c>
      <c r="I177" s="7"/>
      <c r="J177" s="7"/>
    </row>
    <row r="178" spans="1:10" ht="16" x14ac:dyDescent="0.2">
      <c r="A178" s="1">
        <v>9</v>
      </c>
      <c r="B178" s="1" t="s">
        <v>142</v>
      </c>
      <c r="C178" s="6">
        <v>45138</v>
      </c>
      <c r="D178" s="2" t="s">
        <v>15</v>
      </c>
      <c r="E178" s="6">
        <v>45184</v>
      </c>
      <c r="F178" s="14">
        <v>86.49</v>
      </c>
      <c r="G178" s="14">
        <v>19.03</v>
      </c>
      <c r="H178" s="14">
        <f t="shared" si="6"/>
        <v>105.52</v>
      </c>
      <c r="I178" s="7"/>
      <c r="J178" s="7"/>
    </row>
    <row r="179" spans="1:10" ht="16" x14ac:dyDescent="0.2">
      <c r="A179" s="1">
        <v>10</v>
      </c>
      <c r="B179" s="1" t="s">
        <v>143</v>
      </c>
      <c r="C179" s="6">
        <v>45138</v>
      </c>
      <c r="D179" s="2" t="s">
        <v>15</v>
      </c>
      <c r="E179" s="6">
        <v>45184</v>
      </c>
      <c r="F179" s="14">
        <v>1346.18</v>
      </c>
      <c r="G179" s="14">
        <v>0</v>
      </c>
      <c r="H179" s="14">
        <f t="shared" si="6"/>
        <v>1346.18</v>
      </c>
      <c r="I179" s="7"/>
      <c r="J179" s="7"/>
    </row>
    <row r="180" spans="1:10" ht="16" x14ac:dyDescent="0.2">
      <c r="A180" s="1">
        <v>11</v>
      </c>
      <c r="B180" s="13" t="s">
        <v>144</v>
      </c>
      <c r="C180" s="6">
        <v>45170</v>
      </c>
      <c r="D180" s="2" t="s">
        <v>10</v>
      </c>
      <c r="E180" s="6">
        <v>45184</v>
      </c>
      <c r="F180" s="14">
        <v>4132.08</v>
      </c>
      <c r="G180" s="14">
        <v>909.06</v>
      </c>
      <c r="H180" s="14">
        <f t="shared" si="6"/>
        <v>5041.1399999999994</v>
      </c>
      <c r="I180" s="7"/>
      <c r="J180" s="7"/>
    </row>
    <row r="181" spans="1:10" ht="16" x14ac:dyDescent="0.2">
      <c r="A181" s="1"/>
      <c r="B181" s="1"/>
      <c r="C181" s="1"/>
      <c r="D181" s="5" t="s">
        <v>7</v>
      </c>
      <c r="E181" s="1"/>
      <c r="F181" s="8">
        <f>SUM(F172:F180)</f>
        <v>6670.3099999999995</v>
      </c>
      <c r="G181" s="8">
        <f>SUM(G172:G180)</f>
        <v>1159.8399999999999</v>
      </c>
      <c r="H181" s="8">
        <f>SUM(H172:H180)</f>
        <v>7830.15</v>
      </c>
      <c r="I181" s="7"/>
      <c r="J181" s="7"/>
    </row>
    <row r="185" spans="1:10" ht="20" x14ac:dyDescent="0.2">
      <c r="A185" s="15" t="s">
        <v>145</v>
      </c>
      <c r="B185" s="15"/>
      <c r="C185" s="15"/>
      <c r="D185" s="15"/>
      <c r="E185" s="15"/>
      <c r="F185" s="15"/>
      <c r="G185" s="15"/>
      <c r="H185" s="15"/>
      <c r="I185" s="16"/>
      <c r="J185" s="16"/>
    </row>
    <row r="186" spans="1:10" ht="20" x14ac:dyDescent="0.2">
      <c r="A186" s="9"/>
      <c r="B186" s="9"/>
      <c r="C186" s="9"/>
      <c r="D186" s="9"/>
      <c r="E186" s="9"/>
      <c r="F186" s="9"/>
      <c r="G186" s="9"/>
      <c r="H186" s="9"/>
    </row>
    <row r="188" spans="1:10" ht="16" x14ac:dyDescent="0.2">
      <c r="A188" s="4" t="s">
        <v>0</v>
      </c>
      <c r="B188" s="4" t="s">
        <v>1</v>
      </c>
      <c r="C188" s="4" t="s">
        <v>2</v>
      </c>
      <c r="D188" s="4" t="s">
        <v>3</v>
      </c>
      <c r="E188" s="4" t="s">
        <v>4</v>
      </c>
      <c r="F188" s="4" t="s">
        <v>5</v>
      </c>
      <c r="G188" s="4" t="s">
        <v>6</v>
      </c>
      <c r="H188" s="4" t="s">
        <v>7</v>
      </c>
      <c r="I188" s="4" t="s">
        <v>8</v>
      </c>
      <c r="J188" s="4" t="s">
        <v>9</v>
      </c>
    </row>
    <row r="189" spans="1:10" ht="16" x14ac:dyDescent="0.2">
      <c r="A189" s="1">
        <v>1</v>
      </c>
      <c r="B189" s="11">
        <v>10</v>
      </c>
      <c r="C189" s="6">
        <v>45198</v>
      </c>
      <c r="D189" s="2" t="s">
        <v>12</v>
      </c>
      <c r="E189" s="6">
        <v>45201</v>
      </c>
      <c r="F189" s="14">
        <v>611</v>
      </c>
      <c r="G189" s="14">
        <v>130.68</v>
      </c>
      <c r="H189" s="14">
        <f>F189+G189</f>
        <v>741.68000000000006</v>
      </c>
      <c r="I189" s="3"/>
      <c r="J189" s="3"/>
    </row>
    <row r="190" spans="1:10" ht="16" x14ac:dyDescent="0.2">
      <c r="A190" s="1">
        <v>2</v>
      </c>
      <c r="B190" s="1" t="s">
        <v>146</v>
      </c>
      <c r="C190" s="6">
        <v>45202</v>
      </c>
      <c r="D190" s="2" t="s">
        <v>18</v>
      </c>
      <c r="E190" s="6">
        <v>45202</v>
      </c>
      <c r="F190" s="14">
        <v>266</v>
      </c>
      <c r="G190" s="14">
        <v>10.64</v>
      </c>
      <c r="H190" s="14">
        <f t="shared" ref="H190:H195" si="7">F190+G190</f>
        <v>276.64</v>
      </c>
      <c r="I190" s="7"/>
      <c r="J190" s="7"/>
    </row>
    <row r="191" spans="1:10" ht="16" x14ac:dyDescent="0.2">
      <c r="A191" s="1">
        <v>3</v>
      </c>
      <c r="B191" s="11" t="s">
        <v>147</v>
      </c>
      <c r="C191" s="6">
        <v>45181</v>
      </c>
      <c r="D191" s="2" t="s">
        <v>17</v>
      </c>
      <c r="E191" s="6">
        <v>45217</v>
      </c>
      <c r="F191" s="14">
        <v>49</v>
      </c>
      <c r="G191" s="14">
        <v>10.78</v>
      </c>
      <c r="H191" s="14">
        <f t="shared" si="7"/>
        <v>59.78</v>
      </c>
      <c r="I191" s="12"/>
      <c r="J191" s="7"/>
    </row>
    <row r="192" spans="1:10" ht="16" x14ac:dyDescent="0.2">
      <c r="A192" s="1">
        <v>4</v>
      </c>
      <c r="B192" s="11" t="s">
        <v>149</v>
      </c>
      <c r="C192" s="6">
        <v>45199</v>
      </c>
      <c r="D192" s="2" t="s">
        <v>148</v>
      </c>
      <c r="E192" s="6">
        <v>45217</v>
      </c>
      <c r="F192" s="14">
        <v>22</v>
      </c>
      <c r="G192" s="14">
        <v>4.84</v>
      </c>
      <c r="H192" s="14">
        <f t="shared" si="7"/>
        <v>26.84</v>
      </c>
      <c r="I192" s="7"/>
      <c r="J192" s="7"/>
    </row>
    <row r="193" spans="1:10" ht="16" x14ac:dyDescent="0.2">
      <c r="A193" s="1">
        <v>6</v>
      </c>
      <c r="B193" s="11">
        <v>12</v>
      </c>
      <c r="C193" s="6">
        <v>45203</v>
      </c>
      <c r="D193" s="2" t="s">
        <v>10</v>
      </c>
      <c r="E193" s="6">
        <v>45217</v>
      </c>
      <c r="F193" s="14">
        <v>4132.08</v>
      </c>
      <c r="G193" s="14">
        <v>909.06</v>
      </c>
      <c r="H193" s="14">
        <f t="shared" si="7"/>
        <v>5041.1399999999994</v>
      </c>
      <c r="I193" s="7"/>
      <c r="J193" s="7"/>
    </row>
    <row r="194" spans="1:10" ht="16" x14ac:dyDescent="0.2">
      <c r="A194" s="1">
        <v>8</v>
      </c>
      <c r="B194" s="1" t="s">
        <v>150</v>
      </c>
      <c r="C194" s="6">
        <v>45184</v>
      </c>
      <c r="D194" s="2" t="s">
        <v>33</v>
      </c>
      <c r="E194" s="6">
        <v>45229</v>
      </c>
      <c r="F194" s="14">
        <v>12.5</v>
      </c>
      <c r="G194" s="14">
        <v>2.75</v>
      </c>
      <c r="H194" s="14">
        <f t="shared" si="7"/>
        <v>15.25</v>
      </c>
      <c r="I194" s="7"/>
      <c r="J194" s="7"/>
    </row>
    <row r="195" spans="1:10" ht="16" x14ac:dyDescent="0.2">
      <c r="A195" s="1">
        <v>9</v>
      </c>
      <c r="B195" s="1" t="s">
        <v>151</v>
      </c>
      <c r="C195" s="6">
        <v>45177</v>
      </c>
      <c r="D195" s="2" t="s">
        <v>118</v>
      </c>
      <c r="E195" s="6">
        <v>45208</v>
      </c>
      <c r="F195" s="14">
        <v>141.6</v>
      </c>
      <c r="G195" s="14">
        <v>31.15</v>
      </c>
      <c r="H195" s="14">
        <f t="shared" si="7"/>
        <v>172.75</v>
      </c>
      <c r="I195" s="7"/>
      <c r="J195" s="7"/>
    </row>
    <row r="196" spans="1:10" ht="16" x14ac:dyDescent="0.2">
      <c r="A196" s="1"/>
      <c r="B196" s="1"/>
      <c r="C196" s="1"/>
      <c r="D196" s="5" t="s">
        <v>7</v>
      </c>
      <c r="E196" s="1"/>
      <c r="F196" s="8">
        <f>SUM(F189:F195)</f>
        <v>5234.18</v>
      </c>
      <c r="G196" s="8">
        <f>SUM(G189:G195)</f>
        <v>1099.9000000000001</v>
      </c>
      <c r="H196" s="8">
        <f>SUM(H189:H195)</f>
        <v>6334.08</v>
      </c>
      <c r="I196" s="7"/>
      <c r="J196" s="7"/>
    </row>
    <row r="200" spans="1:10" ht="20" x14ac:dyDescent="0.2">
      <c r="A200" s="15" t="s">
        <v>152</v>
      </c>
      <c r="B200" s="15"/>
      <c r="C200" s="15"/>
      <c r="D200" s="15"/>
      <c r="E200" s="15"/>
      <c r="F200" s="15"/>
      <c r="G200" s="15"/>
      <c r="H200" s="15"/>
      <c r="I200" s="16"/>
      <c r="J200" s="16"/>
    </row>
    <row r="201" spans="1:10" ht="20" x14ac:dyDescent="0.2">
      <c r="A201" s="9"/>
      <c r="B201" s="9"/>
      <c r="C201" s="9"/>
      <c r="D201" s="9"/>
      <c r="E201" s="9"/>
      <c r="F201" s="9"/>
      <c r="G201" s="9"/>
      <c r="H201" s="9"/>
    </row>
    <row r="203" spans="1:10" ht="16" x14ac:dyDescent="0.2">
      <c r="A203" s="4" t="s">
        <v>0</v>
      </c>
      <c r="B203" s="4" t="s">
        <v>1</v>
      </c>
      <c r="C203" s="4" t="s">
        <v>2</v>
      </c>
      <c r="D203" s="4" t="s">
        <v>3</v>
      </c>
      <c r="E203" s="4" t="s">
        <v>4</v>
      </c>
      <c r="F203" s="4" t="s">
        <v>5</v>
      </c>
      <c r="G203" s="4" t="s">
        <v>6</v>
      </c>
      <c r="H203" s="4" t="s">
        <v>7</v>
      </c>
      <c r="I203" s="4" t="s">
        <v>8</v>
      </c>
      <c r="J203" s="4" t="s">
        <v>9</v>
      </c>
    </row>
    <row r="204" spans="1:10" ht="16" x14ac:dyDescent="0.2">
      <c r="A204" s="1">
        <v>1</v>
      </c>
      <c r="B204" s="11">
        <v>57452</v>
      </c>
      <c r="C204" s="6">
        <v>45236</v>
      </c>
      <c r="D204" s="2" t="s">
        <v>18</v>
      </c>
      <c r="E204" s="6">
        <v>45236</v>
      </c>
      <c r="F204" s="14">
        <v>210</v>
      </c>
      <c r="G204" s="14">
        <v>8.4</v>
      </c>
      <c r="H204" s="14">
        <f>F204+G204</f>
        <v>218.4</v>
      </c>
      <c r="I204" s="3"/>
      <c r="J204" s="3"/>
    </row>
    <row r="205" spans="1:10" ht="16" x14ac:dyDescent="0.2">
      <c r="A205" s="1">
        <v>2</v>
      </c>
      <c r="B205" s="1" t="s">
        <v>154</v>
      </c>
      <c r="C205" s="6" t="s">
        <v>155</v>
      </c>
      <c r="D205" s="2" t="s">
        <v>153</v>
      </c>
      <c r="E205" s="6">
        <v>45232</v>
      </c>
      <c r="F205" s="14">
        <v>57.75</v>
      </c>
      <c r="G205" s="14">
        <v>12.71</v>
      </c>
      <c r="H205" s="14">
        <f t="shared" ref="H205:H218" si="8">F205+G205</f>
        <v>70.460000000000008</v>
      </c>
      <c r="I205" s="7"/>
      <c r="J205" s="7"/>
    </row>
    <row r="206" spans="1:10" ht="16" x14ac:dyDescent="0.2">
      <c r="A206" s="1">
        <v>3</v>
      </c>
      <c r="B206" s="11">
        <v>11</v>
      </c>
      <c r="C206" s="6">
        <v>45230</v>
      </c>
      <c r="D206" s="2" t="s">
        <v>30</v>
      </c>
      <c r="E206" s="6">
        <v>45232</v>
      </c>
      <c r="F206" s="14">
        <v>636</v>
      </c>
      <c r="G206" s="14">
        <v>136.62</v>
      </c>
      <c r="H206" s="14">
        <f t="shared" si="8"/>
        <v>772.62</v>
      </c>
      <c r="I206" s="12"/>
      <c r="J206" s="7"/>
    </row>
    <row r="207" spans="1:10" ht="16" x14ac:dyDescent="0.2">
      <c r="A207" s="1">
        <v>4</v>
      </c>
      <c r="B207" s="11" t="s">
        <v>156</v>
      </c>
      <c r="C207" s="6">
        <v>45230</v>
      </c>
      <c r="D207" s="2" t="s">
        <v>74</v>
      </c>
      <c r="E207" s="6">
        <v>45233</v>
      </c>
      <c r="F207" s="14">
        <v>1530.47</v>
      </c>
      <c r="G207" s="14">
        <v>336.7</v>
      </c>
      <c r="H207" s="14">
        <f t="shared" si="8"/>
        <v>1867.17</v>
      </c>
      <c r="I207" s="7"/>
      <c r="J207" s="7"/>
    </row>
    <row r="208" spans="1:10" ht="16" x14ac:dyDescent="0.2">
      <c r="A208" s="1">
        <v>5</v>
      </c>
      <c r="B208" s="11">
        <v>243</v>
      </c>
      <c r="C208" s="6">
        <v>45226</v>
      </c>
      <c r="D208" s="2" t="s">
        <v>52</v>
      </c>
      <c r="E208" s="6">
        <v>45233</v>
      </c>
      <c r="F208" s="14">
        <v>318</v>
      </c>
      <c r="G208" s="14">
        <v>69.959999999999994</v>
      </c>
      <c r="H208" s="14">
        <f t="shared" si="8"/>
        <v>387.96</v>
      </c>
      <c r="I208" s="7"/>
      <c r="J208" s="7"/>
    </row>
    <row r="209" spans="1:10" ht="16" x14ac:dyDescent="0.2">
      <c r="A209" s="1">
        <v>6</v>
      </c>
      <c r="B209" s="1" t="s">
        <v>157</v>
      </c>
      <c r="C209" s="6">
        <v>45208</v>
      </c>
      <c r="D209" s="2" t="s">
        <v>17</v>
      </c>
      <c r="E209" s="6">
        <v>45238</v>
      </c>
      <c r="F209" s="14">
        <v>49</v>
      </c>
      <c r="G209" s="14">
        <v>10.78</v>
      </c>
      <c r="H209" s="14">
        <f t="shared" si="8"/>
        <v>59.78</v>
      </c>
      <c r="I209" s="7"/>
      <c r="J209" s="7"/>
    </row>
    <row r="210" spans="1:10" ht="16" x14ac:dyDescent="0.2">
      <c r="A210" s="1">
        <v>7</v>
      </c>
      <c r="B210" s="1" t="s">
        <v>159</v>
      </c>
      <c r="C210" s="6">
        <v>45209</v>
      </c>
      <c r="D210" s="2" t="s">
        <v>35</v>
      </c>
      <c r="E210" s="6">
        <v>45239</v>
      </c>
      <c r="F210" s="14">
        <v>97.98</v>
      </c>
      <c r="G210" s="14">
        <v>21.56</v>
      </c>
      <c r="H210" s="14">
        <f t="shared" si="8"/>
        <v>119.54</v>
      </c>
      <c r="I210" s="7"/>
      <c r="J210" s="7"/>
    </row>
    <row r="211" spans="1:10" ht="16" x14ac:dyDescent="0.2">
      <c r="A211" s="1">
        <v>8</v>
      </c>
      <c r="B211" s="1">
        <v>248</v>
      </c>
      <c r="C211" s="6">
        <v>45236</v>
      </c>
      <c r="D211" s="2" t="s">
        <v>52</v>
      </c>
      <c r="E211" s="6">
        <v>45240</v>
      </c>
      <c r="F211" s="14">
        <v>1200</v>
      </c>
      <c r="G211" s="14">
        <v>264</v>
      </c>
      <c r="H211" s="14">
        <f t="shared" si="8"/>
        <v>1464</v>
      </c>
      <c r="I211" s="7"/>
      <c r="J211" s="7"/>
    </row>
    <row r="212" spans="1:10" ht="16" x14ac:dyDescent="0.2">
      <c r="A212" s="1">
        <v>9</v>
      </c>
      <c r="B212" s="1" t="s">
        <v>158</v>
      </c>
      <c r="C212" s="6">
        <v>45233</v>
      </c>
      <c r="D212" s="2" t="s">
        <v>10</v>
      </c>
      <c r="E212" s="6">
        <v>45240</v>
      </c>
      <c r="F212" s="14">
        <v>4132.08</v>
      </c>
      <c r="G212" s="14">
        <v>909.06</v>
      </c>
      <c r="H212" s="14">
        <f t="shared" si="8"/>
        <v>5041.1399999999994</v>
      </c>
      <c r="I212" s="7"/>
      <c r="J212" s="7"/>
    </row>
    <row r="213" spans="1:10" ht="16" x14ac:dyDescent="0.2">
      <c r="A213" s="1">
        <v>10</v>
      </c>
      <c r="B213" s="1">
        <v>239</v>
      </c>
      <c r="C213" s="6">
        <v>45230</v>
      </c>
      <c r="D213" s="2" t="s">
        <v>56</v>
      </c>
      <c r="E213" s="6">
        <v>45240</v>
      </c>
      <c r="F213" s="14">
        <v>250</v>
      </c>
      <c r="G213" s="14">
        <v>55</v>
      </c>
      <c r="H213" s="14">
        <f t="shared" si="8"/>
        <v>305</v>
      </c>
      <c r="I213" s="7"/>
      <c r="J213" s="7"/>
    </row>
    <row r="214" spans="1:10" ht="16" x14ac:dyDescent="0.2">
      <c r="A214" s="1">
        <v>11</v>
      </c>
      <c r="B214" s="1" t="s">
        <v>160</v>
      </c>
      <c r="C214" s="6">
        <v>45230</v>
      </c>
      <c r="D214" s="2" t="s">
        <v>103</v>
      </c>
      <c r="E214" s="6">
        <v>45259</v>
      </c>
      <c r="F214" s="14">
        <v>67.11</v>
      </c>
      <c r="G214" s="14">
        <v>14.66</v>
      </c>
      <c r="H214" s="14">
        <f t="shared" si="8"/>
        <v>81.77</v>
      </c>
      <c r="I214" s="7"/>
      <c r="J214" s="7"/>
    </row>
    <row r="215" spans="1:10" ht="16" x14ac:dyDescent="0.2">
      <c r="A215" s="1">
        <v>12</v>
      </c>
      <c r="B215" s="1">
        <v>238</v>
      </c>
      <c r="C215" s="6">
        <v>45230</v>
      </c>
      <c r="D215" s="2" t="s">
        <v>56</v>
      </c>
      <c r="E215" s="6">
        <v>45259</v>
      </c>
      <c r="F215" s="14">
        <v>1000</v>
      </c>
      <c r="G215" s="14">
        <v>220</v>
      </c>
      <c r="H215" s="14">
        <f t="shared" si="8"/>
        <v>1220</v>
      </c>
      <c r="I215" s="7"/>
      <c r="J215" s="7"/>
    </row>
    <row r="216" spans="1:10" ht="16" x14ac:dyDescent="0.2">
      <c r="A216" s="1">
        <v>13</v>
      </c>
      <c r="B216" s="1">
        <v>1733</v>
      </c>
      <c r="C216" s="6">
        <v>45230</v>
      </c>
      <c r="D216" s="2" t="s">
        <v>62</v>
      </c>
      <c r="E216" s="6">
        <v>45253</v>
      </c>
      <c r="F216" s="14">
        <v>718</v>
      </c>
      <c r="G216" s="14">
        <v>157.96</v>
      </c>
      <c r="H216" s="14">
        <f t="shared" si="8"/>
        <v>875.96</v>
      </c>
      <c r="I216" s="7"/>
      <c r="J216" s="7"/>
    </row>
    <row r="217" spans="1:10" ht="16" x14ac:dyDescent="0.2">
      <c r="A217" s="1">
        <v>14</v>
      </c>
      <c r="B217" s="1" t="s">
        <v>161</v>
      </c>
      <c r="C217" s="6">
        <v>45226</v>
      </c>
      <c r="D217" s="2" t="s">
        <v>17</v>
      </c>
      <c r="E217" s="6">
        <v>45253</v>
      </c>
      <c r="F217" s="14">
        <v>162.29</v>
      </c>
      <c r="G217" s="14">
        <v>35.700000000000003</v>
      </c>
      <c r="H217" s="14">
        <f t="shared" si="8"/>
        <v>197.99</v>
      </c>
      <c r="I217" s="7"/>
      <c r="J217" s="7"/>
    </row>
    <row r="218" spans="1:10" ht="16" x14ac:dyDescent="0.2">
      <c r="A218" s="1">
        <v>15</v>
      </c>
      <c r="B218" s="1" t="s">
        <v>162</v>
      </c>
      <c r="C218" s="6">
        <v>45223</v>
      </c>
      <c r="D218" s="2" t="s">
        <v>103</v>
      </c>
      <c r="E218" s="6">
        <v>45258</v>
      </c>
      <c r="F218" s="14">
        <v>104.88</v>
      </c>
      <c r="G218" s="14">
        <v>23.07</v>
      </c>
      <c r="H218" s="14">
        <f t="shared" si="8"/>
        <v>127.94999999999999</v>
      </c>
      <c r="I218" s="7"/>
      <c r="J218" s="7"/>
    </row>
    <row r="219" spans="1:10" ht="16" x14ac:dyDescent="0.2">
      <c r="A219" s="1"/>
      <c r="B219" s="1"/>
      <c r="C219" s="1"/>
      <c r="D219" s="5" t="s">
        <v>7</v>
      </c>
      <c r="E219" s="1"/>
      <c r="F219" s="8">
        <f>SUM(F204:F218)</f>
        <v>10533.560000000001</v>
      </c>
      <c r="G219" s="8">
        <f>SUM(G204:G218)</f>
        <v>2276.1799999999998</v>
      </c>
      <c r="H219" s="8">
        <f>SUM(H204:H218)</f>
        <v>12809.74</v>
      </c>
      <c r="I219" s="7"/>
      <c r="J219" s="7"/>
    </row>
    <row r="223" spans="1:10" ht="20" x14ac:dyDescent="0.2">
      <c r="A223" s="15" t="s">
        <v>163</v>
      </c>
      <c r="B223" s="15"/>
      <c r="C223" s="15"/>
      <c r="D223" s="15"/>
      <c r="E223" s="15"/>
      <c r="F223" s="15"/>
      <c r="G223" s="15"/>
      <c r="H223" s="15"/>
      <c r="I223" s="16"/>
      <c r="J223" s="16"/>
    </row>
    <row r="224" spans="1:10" ht="20" x14ac:dyDescent="0.2">
      <c r="A224" s="9"/>
      <c r="B224" s="9"/>
      <c r="C224" s="9"/>
      <c r="D224" s="9"/>
      <c r="E224" s="9"/>
      <c r="F224" s="9"/>
      <c r="G224" s="9"/>
      <c r="H224" s="9"/>
    </row>
    <row r="226" spans="1:10" ht="16" x14ac:dyDescent="0.2">
      <c r="A226" s="4" t="s">
        <v>0</v>
      </c>
      <c r="B226" s="4" t="s">
        <v>1</v>
      </c>
      <c r="C226" s="4" t="s">
        <v>2</v>
      </c>
      <c r="D226" s="4" t="s">
        <v>3</v>
      </c>
      <c r="E226" s="4" t="s">
        <v>4</v>
      </c>
      <c r="F226" s="4" t="s">
        <v>5</v>
      </c>
      <c r="G226" s="4" t="s">
        <v>6</v>
      </c>
      <c r="H226" s="4" t="s">
        <v>7</v>
      </c>
      <c r="I226" s="4" t="s">
        <v>8</v>
      </c>
      <c r="J226" s="4" t="s">
        <v>9</v>
      </c>
    </row>
    <row r="227" spans="1:10" ht="16" x14ac:dyDescent="0.2">
      <c r="A227" s="1">
        <v>1</v>
      </c>
      <c r="B227" s="11" t="s">
        <v>164</v>
      </c>
      <c r="C227" s="6">
        <v>45265</v>
      </c>
      <c r="D227" s="2" t="s">
        <v>18</v>
      </c>
      <c r="E227" s="6">
        <v>45264</v>
      </c>
      <c r="F227" s="14">
        <v>231</v>
      </c>
      <c r="G227" s="14">
        <v>9.24</v>
      </c>
      <c r="H227" s="14">
        <f>F227+G227</f>
        <v>240.24</v>
      </c>
      <c r="I227" s="3"/>
      <c r="J227" s="3"/>
    </row>
    <row r="228" spans="1:10" ht="16" x14ac:dyDescent="0.2">
      <c r="A228" s="1">
        <v>2</v>
      </c>
      <c r="B228" s="1" t="s">
        <v>165</v>
      </c>
      <c r="C228" s="6">
        <v>45261</v>
      </c>
      <c r="D228" s="2" t="s">
        <v>10</v>
      </c>
      <c r="E228" s="6">
        <v>45265</v>
      </c>
      <c r="F228" s="14">
        <v>4209.71</v>
      </c>
      <c r="G228" s="14">
        <v>926.14</v>
      </c>
      <c r="H228" s="14">
        <f t="shared" ref="H228:H241" si="9">F228+G228</f>
        <v>5135.8500000000004</v>
      </c>
      <c r="I228" s="7"/>
      <c r="J228" s="7"/>
    </row>
    <row r="229" spans="1:10" ht="16" x14ac:dyDescent="0.2">
      <c r="A229" s="1">
        <v>3</v>
      </c>
      <c r="B229" s="11" t="s">
        <v>166</v>
      </c>
      <c r="C229" s="6">
        <v>45264</v>
      </c>
      <c r="D229" s="2" t="s">
        <v>10</v>
      </c>
      <c r="E229" s="6">
        <v>45265</v>
      </c>
      <c r="F229" s="14">
        <v>182.5</v>
      </c>
      <c r="G229" s="14">
        <v>0</v>
      </c>
      <c r="H229" s="14">
        <f t="shared" si="9"/>
        <v>182.5</v>
      </c>
      <c r="I229" s="12"/>
      <c r="J229" s="7"/>
    </row>
    <row r="230" spans="1:10" ht="17" x14ac:dyDescent="0.2">
      <c r="A230" s="1">
        <v>4</v>
      </c>
      <c r="B230" s="11">
        <v>12</v>
      </c>
      <c r="C230" s="6">
        <v>45260</v>
      </c>
      <c r="D230" s="2" t="s">
        <v>30</v>
      </c>
      <c r="E230" s="6">
        <v>45266</v>
      </c>
      <c r="F230" s="14">
        <v>606</v>
      </c>
      <c r="G230" s="14">
        <v>130.68</v>
      </c>
      <c r="H230" s="14">
        <f t="shared" si="9"/>
        <v>736.68000000000006</v>
      </c>
      <c r="I230" s="7" t="s">
        <v>167</v>
      </c>
      <c r="J230" s="7"/>
    </row>
    <row r="231" spans="1:10" ht="16" x14ac:dyDescent="0.2">
      <c r="A231" s="1">
        <v>5</v>
      </c>
      <c r="B231" s="11" t="s">
        <v>169</v>
      </c>
      <c r="C231" s="6">
        <v>45237</v>
      </c>
      <c r="D231" s="2" t="s">
        <v>168</v>
      </c>
      <c r="E231" s="6">
        <v>45266</v>
      </c>
      <c r="F231" s="14">
        <v>319.93</v>
      </c>
      <c r="G231" s="14">
        <v>70.38</v>
      </c>
      <c r="H231" s="14">
        <f t="shared" si="9"/>
        <v>390.31</v>
      </c>
      <c r="I231" s="7"/>
      <c r="J231" s="7"/>
    </row>
    <row r="232" spans="1:10" ht="16" x14ac:dyDescent="0.2">
      <c r="A232" s="1">
        <v>6</v>
      </c>
      <c r="B232" s="1" t="s">
        <v>171</v>
      </c>
      <c r="C232" s="6">
        <v>45254</v>
      </c>
      <c r="D232" s="2" t="s">
        <v>170</v>
      </c>
      <c r="E232" s="6">
        <v>45266</v>
      </c>
      <c r="F232" s="14">
        <v>452</v>
      </c>
      <c r="G232" s="14">
        <v>99.44</v>
      </c>
      <c r="H232" s="14">
        <f t="shared" si="9"/>
        <v>551.44000000000005</v>
      </c>
      <c r="I232" s="7"/>
      <c r="J232" s="7"/>
    </row>
    <row r="233" spans="1:10" ht="16" x14ac:dyDescent="0.2">
      <c r="A233" s="1">
        <v>7</v>
      </c>
      <c r="B233" s="1" t="s">
        <v>172</v>
      </c>
      <c r="C233" s="6">
        <v>45239</v>
      </c>
      <c r="D233" s="2" t="s">
        <v>35</v>
      </c>
      <c r="E233" s="6">
        <v>45271</v>
      </c>
      <c r="F233" s="14">
        <v>174.19</v>
      </c>
      <c r="G233" s="14">
        <v>38.32</v>
      </c>
      <c r="H233" s="14">
        <f t="shared" si="9"/>
        <v>212.51</v>
      </c>
      <c r="I233" s="7"/>
      <c r="J233" s="7"/>
    </row>
    <row r="234" spans="1:10" ht="16" x14ac:dyDescent="0.2">
      <c r="A234" s="1">
        <v>8</v>
      </c>
      <c r="B234" s="1" t="s">
        <v>174</v>
      </c>
      <c r="C234" s="6">
        <v>45246</v>
      </c>
      <c r="D234" s="2" t="s">
        <v>173</v>
      </c>
      <c r="E234" s="6">
        <v>45274</v>
      </c>
      <c r="F234" s="14">
        <v>49</v>
      </c>
      <c r="G234" s="14">
        <v>10.78</v>
      </c>
      <c r="H234" s="14">
        <f t="shared" si="9"/>
        <v>59.78</v>
      </c>
      <c r="I234" s="7"/>
      <c r="J234" s="7"/>
    </row>
    <row r="235" spans="1:10" ht="16" x14ac:dyDescent="0.2">
      <c r="A235" s="1">
        <v>9</v>
      </c>
      <c r="B235" s="1" t="s">
        <v>175</v>
      </c>
      <c r="C235" s="6">
        <v>45245</v>
      </c>
      <c r="D235" s="2" t="s">
        <v>33</v>
      </c>
      <c r="E235" s="6">
        <v>45287</v>
      </c>
      <c r="F235" s="14">
        <v>12.5</v>
      </c>
      <c r="G235" s="14">
        <v>2.75</v>
      </c>
      <c r="H235" s="14">
        <f t="shared" si="9"/>
        <v>15.25</v>
      </c>
      <c r="I235" s="7"/>
      <c r="J235" s="7"/>
    </row>
    <row r="236" spans="1:10" ht="16" x14ac:dyDescent="0.2">
      <c r="A236" s="1">
        <v>10</v>
      </c>
      <c r="B236" s="1" t="s">
        <v>177</v>
      </c>
      <c r="C236" s="6">
        <v>45259</v>
      </c>
      <c r="D236" s="2" t="s">
        <v>176</v>
      </c>
      <c r="E236" s="6">
        <v>45287</v>
      </c>
      <c r="F236" s="14">
        <v>160</v>
      </c>
      <c r="G236" s="14">
        <v>35.200000000000003</v>
      </c>
      <c r="H236" s="14">
        <f t="shared" si="9"/>
        <v>195.2</v>
      </c>
      <c r="I236" s="7"/>
      <c r="J236" s="7"/>
    </row>
    <row r="237" spans="1:10" ht="16" x14ac:dyDescent="0.2">
      <c r="A237" s="1">
        <v>11</v>
      </c>
      <c r="B237" s="1" t="s">
        <v>178</v>
      </c>
      <c r="C237" s="6">
        <v>45260</v>
      </c>
      <c r="D237" s="2" t="s">
        <v>15</v>
      </c>
      <c r="E237" s="6">
        <v>45281</v>
      </c>
      <c r="F237" s="14">
        <v>688.32</v>
      </c>
      <c r="G237" s="14">
        <v>151.43</v>
      </c>
      <c r="H237" s="14">
        <f t="shared" si="9"/>
        <v>839.75</v>
      </c>
      <c r="I237" s="7"/>
      <c r="J237" s="7"/>
    </row>
    <row r="238" spans="1:10" ht="16" x14ac:dyDescent="0.2">
      <c r="A238" s="1">
        <v>12</v>
      </c>
      <c r="B238" s="1" t="s">
        <v>179</v>
      </c>
      <c r="C238" s="6">
        <v>45260</v>
      </c>
      <c r="D238" s="2" t="s">
        <v>15</v>
      </c>
      <c r="E238" s="6">
        <v>45281</v>
      </c>
      <c r="F238" s="14">
        <v>600</v>
      </c>
      <c r="G238" s="14">
        <v>132</v>
      </c>
      <c r="H238" s="14">
        <f t="shared" si="9"/>
        <v>732</v>
      </c>
      <c r="I238" s="7"/>
      <c r="J238" s="7"/>
    </row>
    <row r="239" spans="1:10" ht="16" x14ac:dyDescent="0.2">
      <c r="A239" s="1">
        <v>13</v>
      </c>
      <c r="B239" s="1" t="s">
        <v>181</v>
      </c>
      <c r="C239" s="6">
        <v>45269</v>
      </c>
      <c r="D239" s="2" t="s">
        <v>180</v>
      </c>
      <c r="E239" s="6">
        <v>45281</v>
      </c>
      <c r="F239" s="14">
        <v>210</v>
      </c>
      <c r="G239" s="14">
        <v>46.2</v>
      </c>
      <c r="H239" s="14">
        <f t="shared" si="9"/>
        <v>256.2</v>
      </c>
      <c r="I239" s="7"/>
      <c r="J239" s="7"/>
    </row>
    <row r="240" spans="1:10" ht="16" x14ac:dyDescent="0.2">
      <c r="A240" s="1">
        <v>14</v>
      </c>
      <c r="B240" s="1" t="s">
        <v>183</v>
      </c>
      <c r="C240" s="6">
        <v>45267</v>
      </c>
      <c r="D240" s="2" t="s">
        <v>182</v>
      </c>
      <c r="E240" s="6">
        <v>45281</v>
      </c>
      <c r="F240" s="14">
        <v>416</v>
      </c>
      <c r="G240" s="14">
        <v>91.52</v>
      </c>
      <c r="H240" s="14">
        <f t="shared" si="9"/>
        <v>507.52</v>
      </c>
      <c r="I240" s="7"/>
      <c r="J240" s="7"/>
    </row>
    <row r="241" spans="1:10" ht="16" x14ac:dyDescent="0.2">
      <c r="A241" s="1">
        <v>15</v>
      </c>
      <c r="B241" s="1"/>
      <c r="C241" s="6"/>
      <c r="D241" s="2" t="s">
        <v>18</v>
      </c>
      <c r="E241" s="6">
        <v>45282</v>
      </c>
      <c r="F241" s="14">
        <v>168</v>
      </c>
      <c r="G241" s="14">
        <v>6.72</v>
      </c>
      <c r="H241" s="14">
        <f t="shared" si="9"/>
        <v>174.72</v>
      </c>
      <c r="I241" s="7"/>
      <c r="J241" s="7"/>
    </row>
    <row r="242" spans="1:10" ht="16" x14ac:dyDescent="0.2">
      <c r="A242" s="1"/>
      <c r="B242" s="1"/>
      <c r="C242" s="1"/>
      <c r="D242" s="5" t="s">
        <v>7</v>
      </c>
      <c r="E242" s="1"/>
      <c r="F242" s="8">
        <f>SUM(F227:F241)</f>
        <v>8479.15</v>
      </c>
      <c r="G242" s="8">
        <f>SUM(G227:G241)</f>
        <v>1750.8000000000002</v>
      </c>
      <c r="H242" s="8">
        <f>SUM(H227:H241)</f>
        <v>10229.950000000001</v>
      </c>
      <c r="I242" s="7"/>
      <c r="J242" s="7"/>
    </row>
  </sheetData>
  <mergeCells count="12">
    <mergeCell ref="A223:J223"/>
    <mergeCell ref="A200:J200"/>
    <mergeCell ref="A1:J1"/>
    <mergeCell ref="A21:J21"/>
    <mergeCell ref="A43:J43"/>
    <mergeCell ref="A67:J67"/>
    <mergeCell ref="A88:J88"/>
    <mergeCell ref="A185:J185"/>
    <mergeCell ref="A168:J168"/>
    <mergeCell ref="A152:J152"/>
    <mergeCell ref="A131:J131"/>
    <mergeCell ref="A108:J108"/>
  </mergeCells>
  <pageMargins left="0.43307086614173229" right="0.23622047244094491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Studio Volante</dc:creator>
  <cp:lastModifiedBy>Vilma Bellora</cp:lastModifiedBy>
  <cp:lastPrinted>2018-03-01T13:22:29Z</cp:lastPrinted>
  <dcterms:created xsi:type="dcterms:W3CDTF">2017-07-02T21:55:53Z</dcterms:created>
  <dcterms:modified xsi:type="dcterms:W3CDTF">2024-01-15T08:16:28Z</dcterms:modified>
</cp:coreProperties>
</file>