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vilma.bellora/VERSAMENTI  IVA SPLIT PAYMENT/"/>
    </mc:Choice>
  </mc:AlternateContent>
  <xr:revisionPtr revIDLastSave="0" documentId="8_{6582A9B3-09D5-0942-AA76-3C625451E9BC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8" i="1" l="1"/>
  <c r="H216" i="1"/>
  <c r="H217" i="1"/>
  <c r="H219" i="1"/>
  <c r="H220" i="1"/>
  <c r="H221" i="1"/>
  <c r="H222" i="1"/>
  <c r="H223" i="1"/>
  <c r="H224" i="1"/>
  <c r="H225" i="1"/>
  <c r="H215" i="1"/>
  <c r="G226" i="1"/>
  <c r="F226" i="1"/>
  <c r="H226" i="1" s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193" i="1"/>
  <c r="G207" i="1"/>
  <c r="F207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72" i="1"/>
  <c r="G185" i="1"/>
  <c r="F185" i="1"/>
  <c r="H154" i="1"/>
  <c r="H155" i="1"/>
  <c r="H156" i="1"/>
  <c r="H157" i="1"/>
  <c r="H158" i="1"/>
  <c r="H159" i="1"/>
  <c r="H160" i="1"/>
  <c r="H161" i="1"/>
  <c r="H162" i="1"/>
  <c r="H163" i="1"/>
  <c r="H153" i="1"/>
  <c r="G164" i="1"/>
  <c r="F164" i="1"/>
  <c r="H140" i="1"/>
  <c r="H141" i="1"/>
  <c r="H142" i="1"/>
  <c r="H143" i="1"/>
  <c r="H144" i="1"/>
  <c r="H139" i="1"/>
  <c r="G145" i="1"/>
  <c r="F145" i="1"/>
  <c r="H121" i="1"/>
  <c r="H122" i="1"/>
  <c r="H123" i="1"/>
  <c r="H124" i="1"/>
  <c r="H125" i="1"/>
  <c r="H126" i="1"/>
  <c r="H127" i="1"/>
  <c r="H128" i="1"/>
  <c r="H129" i="1"/>
  <c r="H130" i="1"/>
  <c r="H120" i="1"/>
  <c r="G131" i="1"/>
  <c r="F131" i="1"/>
  <c r="H131" i="1" s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96" i="1"/>
  <c r="G112" i="1"/>
  <c r="F112" i="1"/>
  <c r="G88" i="1"/>
  <c r="F88" i="1"/>
  <c r="H82" i="1"/>
  <c r="H83" i="1"/>
  <c r="H84" i="1"/>
  <c r="H85" i="1"/>
  <c r="H86" i="1"/>
  <c r="H87" i="1"/>
  <c r="H81" i="1"/>
  <c r="H6" i="1"/>
  <c r="H7" i="1"/>
  <c r="H8" i="1"/>
  <c r="H9" i="1"/>
  <c r="H10" i="1"/>
  <c r="H11" i="1"/>
  <c r="H12" i="1"/>
  <c r="H13" i="1"/>
  <c r="H5" i="1"/>
  <c r="H23" i="1"/>
  <c r="H24" i="1"/>
  <c r="H25" i="1"/>
  <c r="H26" i="1"/>
  <c r="H27" i="1"/>
  <c r="H28" i="1"/>
  <c r="H29" i="1"/>
  <c r="H30" i="1"/>
  <c r="H31" i="1"/>
  <c r="H32" i="1"/>
  <c r="H33" i="1"/>
  <c r="H22" i="1"/>
  <c r="H61" i="1"/>
  <c r="H62" i="1"/>
  <c r="H63" i="1"/>
  <c r="H64" i="1"/>
  <c r="H65" i="1"/>
  <c r="H66" i="1"/>
  <c r="H67" i="1"/>
  <c r="H68" i="1"/>
  <c r="H69" i="1"/>
  <c r="H70" i="1"/>
  <c r="H71" i="1"/>
  <c r="H72" i="1"/>
  <c r="H60" i="1"/>
  <c r="G73" i="1"/>
  <c r="F73" i="1"/>
  <c r="H43" i="1"/>
  <c r="H44" i="1"/>
  <c r="H45" i="1"/>
  <c r="H46" i="1"/>
  <c r="H47" i="1"/>
  <c r="H48" i="1"/>
  <c r="H49" i="1"/>
  <c r="H50" i="1"/>
  <c r="H51" i="1"/>
  <c r="H42" i="1"/>
  <c r="G52" i="1"/>
  <c r="F52" i="1"/>
  <c r="G34" i="1"/>
  <c r="F34" i="1"/>
  <c r="G14" i="1"/>
  <c r="F14" i="1"/>
  <c r="H145" i="1" l="1"/>
  <c r="H185" i="1"/>
  <c r="H207" i="1"/>
  <c r="H164" i="1"/>
  <c r="H112" i="1"/>
  <c r="H88" i="1"/>
  <c r="H73" i="1"/>
  <c r="H34" i="1"/>
  <c r="H52" i="1"/>
  <c r="H14" i="1"/>
</calcChain>
</file>

<file path=xl/sharedStrings.xml><?xml version="1.0" encoding="utf-8"?>
<sst xmlns="http://schemas.openxmlformats.org/spreadsheetml/2006/main" count="385" uniqueCount="174">
  <si>
    <t>N.</t>
  </si>
  <si>
    <t>N. Fattura</t>
  </si>
  <si>
    <t>Data Fattura</t>
  </si>
  <si>
    <t>Fornitore</t>
  </si>
  <si>
    <t>Data Pagamento</t>
  </si>
  <si>
    <t>Imponibile</t>
  </si>
  <si>
    <t>IVA</t>
  </si>
  <si>
    <t>Totale</t>
  </si>
  <si>
    <t>Note</t>
  </si>
  <si>
    <t>Ulteriori note</t>
  </si>
  <si>
    <t>IMMOBILIARE MAYNO</t>
  </si>
  <si>
    <t>COMUNICA TORINO</t>
  </si>
  <si>
    <t>BARBUR</t>
  </si>
  <si>
    <t>IREN MERCATO</t>
  </si>
  <si>
    <t>POPUP DATE</t>
  </si>
  <si>
    <t>8080 SRL</t>
  </si>
  <si>
    <t>FATTURE PAGATE NEL MESE DI GENNAIO 2024 "SPLIT PAYMENT"</t>
  </si>
  <si>
    <t>5123-24898</t>
  </si>
  <si>
    <t>UNIMAS</t>
  </si>
  <si>
    <t>DPA-26-2023</t>
  </si>
  <si>
    <t>2385/A</t>
  </si>
  <si>
    <t>1/PA</t>
  </si>
  <si>
    <t>1_18</t>
  </si>
  <si>
    <t>1_19</t>
  </si>
  <si>
    <t>FATTURE PAGATE NEL MESE DI FEBBRAIO 2024 "SPLIT PAYMENT"</t>
  </si>
  <si>
    <t>DPA-001-2024</t>
  </si>
  <si>
    <t>EDENRED</t>
  </si>
  <si>
    <t>N43765</t>
  </si>
  <si>
    <t>IREN</t>
  </si>
  <si>
    <t>INTESA</t>
  </si>
  <si>
    <t>COMUNICATORINO</t>
  </si>
  <si>
    <t>113/A</t>
  </si>
  <si>
    <t>MANZONI</t>
  </si>
  <si>
    <t>C12024</t>
  </si>
  <si>
    <t>BLU SERVICE</t>
  </si>
  <si>
    <t>228/PA</t>
  </si>
  <si>
    <t>2/PA</t>
  </si>
  <si>
    <t>BEST WESTWERN</t>
  </si>
  <si>
    <t>FTPA524-2</t>
  </si>
  <si>
    <t>179/A</t>
  </si>
  <si>
    <t>ISILINE</t>
  </si>
  <si>
    <t>10_08</t>
  </si>
  <si>
    <t>FATTURE PAGATE NEL MESE DI MARZO 2024 "SPLIT PAYMENT"</t>
  </si>
  <si>
    <t>N45502</t>
  </si>
  <si>
    <t>INTERZEN CONSULTING</t>
  </si>
  <si>
    <t>113/2024</t>
  </si>
  <si>
    <t>340/A</t>
  </si>
  <si>
    <t>CALCOL DATTILO GRAPHICA</t>
  </si>
  <si>
    <t>FPA2/24</t>
  </si>
  <si>
    <t>3/PA</t>
  </si>
  <si>
    <t>571/PA</t>
  </si>
  <si>
    <t>FPA5/24</t>
  </si>
  <si>
    <t>60_08</t>
  </si>
  <si>
    <t>1_5</t>
  </si>
  <si>
    <t>N46813</t>
  </si>
  <si>
    <t>CSI PIEMONTE</t>
  </si>
  <si>
    <t>56-380</t>
  </si>
  <si>
    <t>537/A</t>
  </si>
  <si>
    <t>4/PA</t>
  </si>
  <si>
    <t>GRAPHICSCALVE</t>
  </si>
  <si>
    <t>30-CPA</t>
  </si>
  <si>
    <t>25-CPA</t>
  </si>
  <si>
    <t>BLUSERVICE</t>
  </si>
  <si>
    <t>844/PA</t>
  </si>
  <si>
    <t>POP UP DATE</t>
  </si>
  <si>
    <t>ISI LINE</t>
  </si>
  <si>
    <t>105/08</t>
  </si>
  <si>
    <t>FATTURE PAGATE NEL MESE DI APRILE 2024 "SPLIT PAYMENT"</t>
  </si>
  <si>
    <t>FATTURE PAGATE NEL MESE DI MAGGIO 2024 "SPLIT PAYMENT"</t>
  </si>
  <si>
    <t>N48098</t>
  </si>
  <si>
    <t>781/A</t>
  </si>
  <si>
    <t>385124-7214</t>
  </si>
  <si>
    <t>5/PA</t>
  </si>
  <si>
    <t>1_9</t>
  </si>
  <si>
    <t>IDDPS SNC</t>
  </si>
  <si>
    <t>FATTURE PAGATE NEL MESE DI GIUGNO 2024 "SPLIT PAYMENT"</t>
  </si>
  <si>
    <t>LEGISLAZIONE TECNICA</t>
  </si>
  <si>
    <t>403/PA/2024</t>
  </si>
  <si>
    <t>€ 20,00 NON IMPONIBILI</t>
  </si>
  <si>
    <t>M.G. SNC</t>
  </si>
  <si>
    <t>242/001</t>
  </si>
  <si>
    <t>869/A</t>
  </si>
  <si>
    <t>385124-9333</t>
  </si>
  <si>
    <t>N49610</t>
  </si>
  <si>
    <t>989/A</t>
  </si>
  <si>
    <t>ISILINE SRL</t>
  </si>
  <si>
    <t>194/08</t>
  </si>
  <si>
    <t>195/08</t>
  </si>
  <si>
    <t>MONDOFFICE SRL</t>
  </si>
  <si>
    <t>M3422224</t>
  </si>
  <si>
    <t>BLU SERVICE SRL</t>
  </si>
  <si>
    <t>1331/PA</t>
  </si>
  <si>
    <t>LASER ROMAE SRL</t>
  </si>
  <si>
    <t>59-2024-PA</t>
  </si>
  <si>
    <t>UNIMAS SRL</t>
  </si>
  <si>
    <t>DPA-0009-2024</t>
  </si>
  <si>
    <t>6/PA</t>
  </si>
  <si>
    <t>GRAPHICSCALVE SPA</t>
  </si>
  <si>
    <t>44-OCPA</t>
  </si>
  <si>
    <t>51-OCPA</t>
  </si>
  <si>
    <t>FATTURE PAGATE NEL MESE DI LUGLIO 2024 "SPLIT PAYMENT"</t>
  </si>
  <si>
    <t>N51286</t>
  </si>
  <si>
    <t>65-OCPA</t>
  </si>
  <si>
    <t>7/PA</t>
  </si>
  <si>
    <t>NC 8/PA</t>
  </si>
  <si>
    <t>385124-10632</t>
  </si>
  <si>
    <t>1200/A</t>
  </si>
  <si>
    <t>N52670</t>
  </si>
  <si>
    <t>179_</t>
  </si>
  <si>
    <t>178_</t>
  </si>
  <si>
    <t>MAGOECONOMICA</t>
  </si>
  <si>
    <t>FPA 16/24</t>
  </si>
  <si>
    <t>FATTURE PAGATE NEL MESE DI AGOSTO 2024 "SPLIT PAYMENT"</t>
  </si>
  <si>
    <t>385124-11267</t>
  </si>
  <si>
    <t>9/PA</t>
  </si>
  <si>
    <t>1437/A</t>
  </si>
  <si>
    <t>297/08</t>
  </si>
  <si>
    <t>FATTURE PAGATE NEL MESE DI SETTEMBRE 2024 "SPLIT PAYMENT"</t>
  </si>
  <si>
    <t>385124_13230</t>
  </si>
  <si>
    <t>IMMOBILIARE MAINO</t>
  </si>
  <si>
    <t>10/PA</t>
  </si>
  <si>
    <t>1557/A</t>
  </si>
  <si>
    <t>DIAL TEK SRL</t>
  </si>
  <si>
    <t>78-0CPA</t>
  </si>
  <si>
    <t>83-0CPA</t>
  </si>
  <si>
    <t>1885/PA</t>
  </si>
  <si>
    <t>IMAGOECONOMICA</t>
  </si>
  <si>
    <t>FPA 18/24</t>
  </si>
  <si>
    <t>1657/A</t>
  </si>
  <si>
    <t>N56086</t>
  </si>
  <si>
    <t>FATTURE PAGATE NEL MESE DI OTTOBRE 2024 "SPLIT PAYMENT"</t>
  </si>
  <si>
    <t>€ 22,00 ESCLUSI IVA</t>
  </si>
  <si>
    <t>592/PA/2024</t>
  </si>
  <si>
    <t>385124-24253</t>
  </si>
  <si>
    <t>11/PA</t>
  </si>
  <si>
    <t>1838/A</t>
  </si>
  <si>
    <t>FPA 20/24</t>
  </si>
  <si>
    <t>388/08</t>
  </si>
  <si>
    <t>D'ANGELO DAVIDE</t>
  </si>
  <si>
    <t>44-2024</t>
  </si>
  <si>
    <t>ELWOOD SNC</t>
  </si>
  <si>
    <t>INDUSTRIAL ENG. CONSULTING</t>
  </si>
  <si>
    <t>791E</t>
  </si>
  <si>
    <t>P&amp;P ITALIA</t>
  </si>
  <si>
    <t>€ 15,00 ESCLUSI IVA</t>
  </si>
  <si>
    <t>FATTURE PAGATE NEL MESE DI NOVEMBRE 2024 "SPLIT PAYMENT"</t>
  </si>
  <si>
    <t>N58111</t>
  </si>
  <si>
    <t>385124-27917</t>
  </si>
  <si>
    <t>API FORMAZIONE</t>
  </si>
  <si>
    <t>38/PA</t>
  </si>
  <si>
    <t>39/PA</t>
  </si>
  <si>
    <t>12/PA</t>
  </si>
  <si>
    <t>251</t>
  </si>
  <si>
    <t>DI CUI € 272,73 IVA AL 10%</t>
  </si>
  <si>
    <t>2022/A</t>
  </si>
  <si>
    <t>MONDOFFICE</t>
  </si>
  <si>
    <t>249</t>
  </si>
  <si>
    <t>FPA 22/24</t>
  </si>
  <si>
    <t>2698/PA</t>
  </si>
  <si>
    <t>250</t>
  </si>
  <si>
    <t>1/25</t>
  </si>
  <si>
    <t>FATTURE PAGATE NEL MESE DI DICEMBRE 2024 "SPLIT PAYMENT"</t>
  </si>
  <si>
    <t>N60100</t>
  </si>
  <si>
    <t>€ 18,00 ESCLUSI IVA</t>
  </si>
  <si>
    <t>MG SNC</t>
  </si>
  <si>
    <t>529/001</t>
  </si>
  <si>
    <t>A. MANZONI SPA</t>
  </si>
  <si>
    <t>385124-36756</t>
  </si>
  <si>
    <t>GRPHICSCALVE</t>
  </si>
  <si>
    <t>109</t>
  </si>
  <si>
    <t>114</t>
  </si>
  <si>
    <t>487_08</t>
  </si>
  <si>
    <t>24_24</t>
  </si>
  <si>
    <t>2211/A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</si>
</sst>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43" fontId="1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center" vertical="top"/>
    </xf>
    <xf numFmtId="43" fontId="1" fillId="0" borderId="1" xfId="0" applyNumberFormat="1" applyFont="1" applyBorder="1" applyAlignment="1">
      <alignment horizontal="justify" vertical="top" wrapText="1"/>
    </xf>
    <xf numFmtId="43" fontId="3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43" fontId="0" fillId="0" borderId="0" xfId="0" applyNumberFormat="1"/>
    <xf numFmtId="1" fontId="1" fillId="0" borderId="1" xfId="0" applyNumberFormat="1" applyFont="1" applyBorder="1" applyAlignment="1">
      <alignment horizontal="center" vertical="top"/>
    </xf>
    <xf numFmtId="43" fontId="1" fillId="0" borderId="1" xfId="0" applyNumberFormat="1" applyFont="1" applyBorder="1" applyAlignment="1">
      <alignment horizontal="left" vertical="top" wrapText="1"/>
    </xf>
    <xf numFmtId="17" fontId="1" fillId="0" borderId="1" xfId="0" applyNumberFormat="1" applyFont="1" applyBorder="1" applyAlignment="1">
      <alignment horizontal="center" vertical="top"/>
    </xf>
    <xf numFmtId="16" fontId="1" fillId="0" borderId="1" xfId="0" applyNumberFormat="1" applyFont="1" applyBorder="1" applyAlignment="1">
      <alignment horizontal="center" vertical="top"/>
    </xf>
    <xf numFmtId="16" fontId="1" fillId="0" borderId="1" xfId="0" quotePrefix="1" applyNumberFormat="1" applyFont="1" applyBorder="1" applyAlignment="1">
      <alignment horizontal="center" vertical="top"/>
    </xf>
    <xf numFmtId="1" fontId="1" fillId="0" borderId="1" xfId="0" quotePrefix="1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6"/>
  <sheetViews>
    <sheetView tabSelected="1" topLeftCell="A196" zoomScale="97" workbookViewId="0">
      <selection activeCell="I225" sqref="I225"/>
    </sheetView>
  </sheetViews>
  <sheetFormatPr baseColWidth="10" defaultColWidth="8.83203125" defaultRowHeight="15" x14ac:dyDescent="0.2"/>
  <cols>
    <col min="1" max="1" width="7.1640625" customWidth="1"/>
    <col min="2" max="2" width="18.83203125" customWidth="1"/>
    <col min="3" max="3" width="15.83203125" customWidth="1"/>
    <col min="4" max="4" width="36.5" customWidth="1"/>
    <col min="5" max="5" width="18.33203125" customWidth="1"/>
    <col min="6" max="8" width="15.1640625" customWidth="1"/>
    <col min="9" max="9" width="36.5" customWidth="1"/>
    <col min="10" max="10" width="34.5" customWidth="1"/>
  </cols>
  <sheetData>
    <row r="1" spans="1:10" ht="20" x14ac:dyDescent="0.2">
      <c r="A1" s="17" t="s">
        <v>16</v>
      </c>
      <c r="B1" s="17"/>
      <c r="C1" s="17"/>
      <c r="D1" s="17"/>
      <c r="E1" s="17"/>
      <c r="F1" s="17"/>
      <c r="G1" s="17"/>
      <c r="H1" s="17"/>
      <c r="I1" s="18"/>
      <c r="J1" s="18"/>
    </row>
    <row r="2" spans="1:10" ht="20" x14ac:dyDescent="0.2">
      <c r="A2" s="9"/>
      <c r="B2" s="9"/>
      <c r="C2" s="9"/>
      <c r="D2" s="9"/>
      <c r="E2" s="9"/>
      <c r="F2" s="9"/>
      <c r="G2" s="9"/>
      <c r="H2" s="9"/>
    </row>
    <row r="4" spans="1:10" ht="16" x14ac:dyDescent="0.2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</row>
    <row r="5" spans="1:10" ht="16" x14ac:dyDescent="0.2">
      <c r="A5" s="1">
        <v>1</v>
      </c>
      <c r="B5" s="11">
        <v>13</v>
      </c>
      <c r="C5" s="6">
        <v>45289</v>
      </c>
      <c r="D5" s="2" t="s">
        <v>12</v>
      </c>
      <c r="E5" s="6">
        <v>45299</v>
      </c>
      <c r="F5" s="3">
        <v>405</v>
      </c>
      <c r="G5" s="3">
        <v>89.1</v>
      </c>
      <c r="H5" s="3">
        <f>F5+G5</f>
        <v>494.1</v>
      </c>
      <c r="I5" s="3"/>
      <c r="J5" s="3"/>
    </row>
    <row r="6" spans="1:10" ht="16" x14ac:dyDescent="0.2">
      <c r="A6" s="1">
        <v>2</v>
      </c>
      <c r="B6" s="1" t="s">
        <v>17</v>
      </c>
      <c r="C6" s="6">
        <v>45268</v>
      </c>
      <c r="D6" s="2" t="s">
        <v>13</v>
      </c>
      <c r="E6" s="6">
        <v>45299</v>
      </c>
      <c r="F6" s="3">
        <v>181.43</v>
      </c>
      <c r="G6" s="3">
        <v>39.909999999999997</v>
      </c>
      <c r="H6" s="3">
        <f t="shared" ref="H6:H13" si="0">F6+G6</f>
        <v>221.34</v>
      </c>
      <c r="I6" s="7"/>
      <c r="J6" s="7"/>
    </row>
    <row r="7" spans="1:10" ht="16" x14ac:dyDescent="0.2">
      <c r="A7" s="1">
        <v>3</v>
      </c>
      <c r="B7" s="1">
        <v>315</v>
      </c>
      <c r="C7" s="6">
        <v>45282</v>
      </c>
      <c r="D7" s="2" t="s">
        <v>14</v>
      </c>
      <c r="E7" s="6">
        <v>45306</v>
      </c>
      <c r="F7" s="3">
        <v>250</v>
      </c>
      <c r="G7" s="3">
        <v>55</v>
      </c>
      <c r="H7" s="3">
        <f t="shared" si="0"/>
        <v>305</v>
      </c>
      <c r="I7" s="12"/>
      <c r="J7" s="7"/>
    </row>
    <row r="8" spans="1:10" ht="16" x14ac:dyDescent="0.2">
      <c r="A8" s="1">
        <v>4</v>
      </c>
      <c r="B8" s="1">
        <v>314</v>
      </c>
      <c r="C8" s="6">
        <v>45282</v>
      </c>
      <c r="D8" s="2" t="s">
        <v>14</v>
      </c>
      <c r="E8" s="6">
        <v>45306</v>
      </c>
      <c r="F8" s="3">
        <v>900</v>
      </c>
      <c r="G8" s="3">
        <v>198</v>
      </c>
      <c r="H8" s="3">
        <f t="shared" si="0"/>
        <v>1098</v>
      </c>
      <c r="I8" s="7"/>
      <c r="J8" s="7"/>
    </row>
    <row r="9" spans="1:10" ht="16" x14ac:dyDescent="0.2">
      <c r="A9" s="1">
        <v>6</v>
      </c>
      <c r="B9" s="1" t="s">
        <v>19</v>
      </c>
      <c r="C9" s="6">
        <v>45281</v>
      </c>
      <c r="D9" s="2" t="s">
        <v>18</v>
      </c>
      <c r="E9" s="6">
        <v>45306</v>
      </c>
      <c r="F9" s="3">
        <v>33</v>
      </c>
      <c r="G9" s="3">
        <v>7.26</v>
      </c>
      <c r="H9" s="3">
        <f t="shared" si="0"/>
        <v>40.26</v>
      </c>
      <c r="I9" s="7"/>
      <c r="J9" s="7"/>
    </row>
    <row r="10" spans="1:10" ht="16" x14ac:dyDescent="0.2">
      <c r="A10" s="1">
        <v>8</v>
      </c>
      <c r="B10" s="1" t="s">
        <v>20</v>
      </c>
      <c r="C10" s="6">
        <v>45279</v>
      </c>
      <c r="D10" s="2" t="s">
        <v>11</v>
      </c>
      <c r="E10" s="6">
        <v>45308</v>
      </c>
      <c r="F10" s="3">
        <v>49</v>
      </c>
      <c r="G10" s="3">
        <v>10.78</v>
      </c>
      <c r="H10" s="3">
        <f t="shared" si="0"/>
        <v>59.78</v>
      </c>
      <c r="I10" s="7"/>
      <c r="J10" s="7"/>
    </row>
    <row r="11" spans="1:10" ht="16" x14ac:dyDescent="0.2">
      <c r="A11" s="1">
        <v>9</v>
      </c>
      <c r="B11" s="1" t="s">
        <v>21</v>
      </c>
      <c r="C11" s="6">
        <v>45299</v>
      </c>
      <c r="D11" s="2" t="s">
        <v>10</v>
      </c>
      <c r="E11" s="6">
        <v>45309</v>
      </c>
      <c r="F11" s="3">
        <v>4171.3100000000004</v>
      </c>
      <c r="G11" s="3">
        <v>917.69</v>
      </c>
      <c r="H11" s="3">
        <f t="shared" si="0"/>
        <v>5089</v>
      </c>
      <c r="I11" s="7"/>
      <c r="J11" s="7"/>
    </row>
    <row r="12" spans="1:10" ht="16" x14ac:dyDescent="0.2">
      <c r="A12" s="1">
        <v>10</v>
      </c>
      <c r="B12" s="13" t="s">
        <v>22</v>
      </c>
      <c r="C12" s="6">
        <v>45281</v>
      </c>
      <c r="D12" s="2" t="s">
        <v>15</v>
      </c>
      <c r="E12" s="6">
        <v>45320</v>
      </c>
      <c r="F12" s="3">
        <v>7200</v>
      </c>
      <c r="G12" s="3">
        <v>1584</v>
      </c>
      <c r="H12" s="3">
        <f t="shared" si="0"/>
        <v>8784</v>
      </c>
      <c r="I12" s="7"/>
      <c r="J12" s="7"/>
    </row>
    <row r="13" spans="1:10" ht="16" x14ac:dyDescent="0.2">
      <c r="A13" s="1">
        <v>11</v>
      </c>
      <c r="B13" s="1" t="s">
        <v>23</v>
      </c>
      <c r="C13" s="6">
        <v>45281</v>
      </c>
      <c r="D13" s="2" t="s">
        <v>15</v>
      </c>
      <c r="E13" s="6">
        <v>45320</v>
      </c>
      <c r="F13" s="3">
        <v>2850</v>
      </c>
      <c r="G13" s="3">
        <v>627</v>
      </c>
      <c r="H13" s="3">
        <f t="shared" si="0"/>
        <v>3477</v>
      </c>
      <c r="I13" s="7"/>
      <c r="J13" s="7"/>
    </row>
    <row r="14" spans="1:10" ht="16" x14ac:dyDescent="0.2">
      <c r="A14" s="1"/>
      <c r="B14" s="1"/>
      <c r="C14" s="1"/>
      <c r="D14" s="5" t="s">
        <v>7</v>
      </c>
      <c r="E14" s="1"/>
      <c r="F14" s="8">
        <f>SUM(F5:F13)</f>
        <v>16039.740000000002</v>
      </c>
      <c r="G14" s="8">
        <f>SUM(G5:G13)</f>
        <v>3528.74</v>
      </c>
      <c r="H14" s="8">
        <f>SUM(H5:H13)</f>
        <v>19568.48</v>
      </c>
      <c r="I14" s="7"/>
      <c r="J14" s="7"/>
    </row>
    <row r="17" spans="1:10" x14ac:dyDescent="0.2">
      <c r="F17" s="10"/>
      <c r="G17" s="10"/>
      <c r="H17" s="10"/>
    </row>
    <row r="18" spans="1:10" ht="20" x14ac:dyDescent="0.2">
      <c r="A18" s="17" t="s">
        <v>24</v>
      </c>
      <c r="B18" s="17"/>
      <c r="C18" s="17"/>
      <c r="D18" s="17"/>
      <c r="E18" s="17"/>
      <c r="F18" s="17"/>
      <c r="G18" s="17"/>
      <c r="H18" s="17"/>
      <c r="I18" s="18"/>
      <c r="J18" s="18"/>
    </row>
    <row r="19" spans="1:10" ht="20" x14ac:dyDescent="0.2">
      <c r="A19" s="9"/>
      <c r="B19" s="9"/>
      <c r="C19" s="9"/>
      <c r="D19" s="9"/>
      <c r="E19" s="9"/>
      <c r="F19" s="9"/>
      <c r="G19" s="9"/>
      <c r="H19" s="9"/>
    </row>
    <row r="21" spans="1:10" ht="16" x14ac:dyDescent="0.2">
      <c r="A21" s="4" t="s">
        <v>0</v>
      </c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</row>
    <row r="22" spans="1:10" ht="16" x14ac:dyDescent="0.2">
      <c r="A22" s="1">
        <v>1</v>
      </c>
      <c r="B22" s="11">
        <v>1</v>
      </c>
      <c r="C22" s="6">
        <v>45320</v>
      </c>
      <c r="D22" s="2" t="s">
        <v>12</v>
      </c>
      <c r="E22" s="6">
        <v>45323</v>
      </c>
      <c r="F22" s="3">
        <v>557</v>
      </c>
      <c r="G22" s="3">
        <v>118.8</v>
      </c>
      <c r="H22" s="3">
        <f>F22+G22</f>
        <v>675.8</v>
      </c>
      <c r="I22" s="3"/>
      <c r="J22" s="3"/>
    </row>
    <row r="23" spans="1:10" ht="16" x14ac:dyDescent="0.2">
      <c r="A23" s="1">
        <v>2</v>
      </c>
      <c r="B23" s="1" t="s">
        <v>25</v>
      </c>
      <c r="C23" s="6">
        <v>45308</v>
      </c>
      <c r="D23" s="2" t="s">
        <v>18</v>
      </c>
      <c r="E23" s="6">
        <v>45324</v>
      </c>
      <c r="F23" s="3">
        <v>157.5</v>
      </c>
      <c r="G23" s="3">
        <v>34.65</v>
      </c>
      <c r="H23" s="3">
        <f t="shared" ref="H23:H33" si="1">F23+G23</f>
        <v>192.15</v>
      </c>
      <c r="I23" s="7"/>
      <c r="J23" s="7"/>
    </row>
    <row r="24" spans="1:10" ht="16" x14ac:dyDescent="0.2">
      <c r="A24" s="1">
        <v>3</v>
      </c>
      <c r="B24" s="1" t="s">
        <v>27</v>
      </c>
      <c r="C24" s="6">
        <v>45327</v>
      </c>
      <c r="D24" s="2" t="s">
        <v>26</v>
      </c>
      <c r="E24" s="6">
        <v>45324</v>
      </c>
      <c r="F24" s="3">
        <v>238</v>
      </c>
      <c r="G24" s="3">
        <v>9.52</v>
      </c>
      <c r="H24" s="3">
        <f t="shared" si="1"/>
        <v>247.52</v>
      </c>
      <c r="I24" s="7"/>
      <c r="J24" s="7"/>
    </row>
    <row r="25" spans="1:10" ht="16" x14ac:dyDescent="0.2">
      <c r="A25" s="1">
        <v>4</v>
      </c>
      <c r="B25" s="1">
        <v>2103</v>
      </c>
      <c r="C25" s="6">
        <v>45301</v>
      </c>
      <c r="D25" s="2" t="s">
        <v>28</v>
      </c>
      <c r="E25" s="6">
        <v>45331</v>
      </c>
      <c r="F25" s="3">
        <v>142.27000000000001</v>
      </c>
      <c r="G25" s="3">
        <v>35.700000000000003</v>
      </c>
      <c r="H25" s="3">
        <f t="shared" si="1"/>
        <v>177.97000000000003</v>
      </c>
      <c r="I25" s="12"/>
      <c r="J25" s="7"/>
    </row>
    <row r="26" spans="1:10" ht="16" x14ac:dyDescent="0.2">
      <c r="A26" s="1">
        <v>5</v>
      </c>
      <c r="B26" s="1">
        <v>386</v>
      </c>
      <c r="C26" s="6">
        <v>45306</v>
      </c>
      <c r="D26" s="2" t="s">
        <v>29</v>
      </c>
      <c r="E26" s="6">
        <v>45341</v>
      </c>
      <c r="F26" s="3">
        <v>45</v>
      </c>
      <c r="G26" s="3">
        <v>9.9</v>
      </c>
      <c r="H26" s="3">
        <f t="shared" si="1"/>
        <v>54.9</v>
      </c>
      <c r="I26" s="12"/>
      <c r="J26" s="7"/>
    </row>
    <row r="27" spans="1:10" ht="16" x14ac:dyDescent="0.2">
      <c r="A27" s="1">
        <v>6</v>
      </c>
      <c r="B27" s="1" t="s">
        <v>31</v>
      </c>
      <c r="C27" s="6">
        <v>45309</v>
      </c>
      <c r="D27" s="2" t="s">
        <v>30</v>
      </c>
      <c r="E27" s="6">
        <v>45337</v>
      </c>
      <c r="F27" s="3">
        <v>49</v>
      </c>
      <c r="G27" s="3">
        <v>10.78</v>
      </c>
      <c r="H27" s="3">
        <f t="shared" si="1"/>
        <v>59.78</v>
      </c>
      <c r="I27" s="12"/>
      <c r="J27" s="7"/>
    </row>
    <row r="28" spans="1:10" ht="16" x14ac:dyDescent="0.2">
      <c r="A28" s="1">
        <v>7</v>
      </c>
      <c r="B28" s="1" t="s">
        <v>33</v>
      </c>
      <c r="C28" s="6">
        <v>45322</v>
      </c>
      <c r="D28" s="2" t="s">
        <v>32</v>
      </c>
      <c r="E28" s="6">
        <v>45342</v>
      </c>
      <c r="F28" s="3">
        <v>259.5</v>
      </c>
      <c r="G28" s="3">
        <v>57.09</v>
      </c>
      <c r="H28" s="3">
        <f t="shared" si="1"/>
        <v>316.59000000000003</v>
      </c>
      <c r="I28" s="12"/>
      <c r="J28" s="7"/>
    </row>
    <row r="29" spans="1:10" ht="16" x14ac:dyDescent="0.2">
      <c r="A29" s="1">
        <v>8</v>
      </c>
      <c r="B29" s="1" t="s">
        <v>35</v>
      </c>
      <c r="C29" s="6">
        <v>45322</v>
      </c>
      <c r="D29" s="2" t="s">
        <v>34</v>
      </c>
      <c r="E29" s="6">
        <v>45342</v>
      </c>
      <c r="F29" s="3">
        <v>60.4</v>
      </c>
      <c r="G29" s="3">
        <v>13.29</v>
      </c>
      <c r="H29" s="3">
        <f t="shared" si="1"/>
        <v>73.69</v>
      </c>
      <c r="I29" s="12"/>
      <c r="J29" s="7"/>
    </row>
    <row r="30" spans="1:10" ht="16" x14ac:dyDescent="0.2">
      <c r="A30" s="1">
        <v>9</v>
      </c>
      <c r="B30" s="1" t="s">
        <v>36</v>
      </c>
      <c r="C30" s="6">
        <v>45327</v>
      </c>
      <c r="D30" s="2" t="s">
        <v>10</v>
      </c>
      <c r="E30" s="6">
        <v>45342</v>
      </c>
      <c r="F30" s="3">
        <v>4171.3100000000004</v>
      </c>
      <c r="G30" s="3">
        <v>917.69</v>
      </c>
      <c r="H30" s="3">
        <f t="shared" si="1"/>
        <v>5089</v>
      </c>
      <c r="I30" s="12"/>
      <c r="J30" s="7"/>
    </row>
    <row r="31" spans="1:10" ht="16" x14ac:dyDescent="0.2">
      <c r="A31" s="1">
        <v>10</v>
      </c>
      <c r="B31" s="1" t="s">
        <v>38</v>
      </c>
      <c r="C31" s="6">
        <v>45325</v>
      </c>
      <c r="D31" s="2" t="s">
        <v>37</v>
      </c>
      <c r="E31" s="6">
        <v>45342</v>
      </c>
      <c r="F31" s="3">
        <v>98.25</v>
      </c>
      <c r="G31" s="3">
        <v>9.4499999999999993</v>
      </c>
      <c r="H31" s="3">
        <f t="shared" si="1"/>
        <v>107.7</v>
      </c>
      <c r="I31" s="12"/>
      <c r="J31" s="7"/>
    </row>
    <row r="32" spans="1:10" ht="16" x14ac:dyDescent="0.2">
      <c r="A32" s="1">
        <v>11</v>
      </c>
      <c r="B32" s="1" t="s">
        <v>39</v>
      </c>
      <c r="C32" s="6">
        <v>45322</v>
      </c>
      <c r="D32" s="2" t="s">
        <v>30</v>
      </c>
      <c r="E32" s="6">
        <v>45350</v>
      </c>
      <c r="F32" s="3">
        <v>163.16</v>
      </c>
      <c r="G32" s="3">
        <v>35.9</v>
      </c>
      <c r="H32" s="3">
        <f t="shared" si="1"/>
        <v>199.06</v>
      </c>
      <c r="I32" s="12"/>
      <c r="J32" s="7"/>
    </row>
    <row r="33" spans="1:10" ht="16" x14ac:dyDescent="0.2">
      <c r="A33" s="1">
        <v>12</v>
      </c>
      <c r="B33" s="1" t="s">
        <v>41</v>
      </c>
      <c r="C33" s="6">
        <v>45306</v>
      </c>
      <c r="D33" s="2" t="s">
        <v>40</v>
      </c>
      <c r="E33" s="6">
        <v>45350</v>
      </c>
      <c r="F33" s="3">
        <v>12.5</v>
      </c>
      <c r="G33" s="3">
        <v>2.75</v>
      </c>
      <c r="H33" s="3">
        <f t="shared" si="1"/>
        <v>15.25</v>
      </c>
      <c r="I33" s="12"/>
      <c r="J33" s="7"/>
    </row>
    <row r="34" spans="1:10" ht="16" x14ac:dyDescent="0.2">
      <c r="A34" s="1"/>
      <c r="B34" s="1"/>
      <c r="C34" s="1"/>
      <c r="D34" s="5" t="s">
        <v>7</v>
      </c>
      <c r="E34" s="1"/>
      <c r="F34" s="8">
        <f>SUM(F22:F33)</f>
        <v>5953.89</v>
      </c>
      <c r="G34" s="8">
        <f>SUM(G22:G33)</f>
        <v>1255.5200000000002</v>
      </c>
      <c r="H34" s="8">
        <f>SUM(H22:H33)</f>
        <v>7209.41</v>
      </c>
      <c r="I34" s="7"/>
      <c r="J34" s="7"/>
    </row>
    <row r="38" spans="1:10" ht="20" x14ac:dyDescent="0.2">
      <c r="A38" s="17" t="s">
        <v>42</v>
      </c>
      <c r="B38" s="17"/>
      <c r="C38" s="17"/>
      <c r="D38" s="17"/>
      <c r="E38" s="17"/>
      <c r="F38" s="17"/>
      <c r="G38" s="17"/>
      <c r="H38" s="17"/>
      <c r="I38" s="18"/>
      <c r="J38" s="18"/>
    </row>
    <row r="39" spans="1:10" ht="20" x14ac:dyDescent="0.2">
      <c r="A39" s="9"/>
      <c r="B39" s="9"/>
      <c r="C39" s="9"/>
      <c r="D39" s="9"/>
      <c r="E39" s="9"/>
      <c r="F39" s="9"/>
      <c r="G39" s="9"/>
      <c r="H39" s="9"/>
    </row>
    <row r="41" spans="1:10" ht="16" x14ac:dyDescent="0.2">
      <c r="A41" s="4" t="s">
        <v>0</v>
      </c>
      <c r="B41" s="4" t="s">
        <v>1</v>
      </c>
      <c r="C41" s="4" t="s">
        <v>2</v>
      </c>
      <c r="D41" s="4" t="s">
        <v>3</v>
      </c>
      <c r="E41" s="4" t="s">
        <v>4</v>
      </c>
      <c r="F41" s="4" t="s">
        <v>5</v>
      </c>
      <c r="G41" s="4" t="s">
        <v>6</v>
      </c>
      <c r="H41" s="4" t="s">
        <v>7</v>
      </c>
      <c r="I41" s="4" t="s">
        <v>8</v>
      </c>
      <c r="J41" s="4" t="s">
        <v>9</v>
      </c>
    </row>
    <row r="42" spans="1:10" ht="16" x14ac:dyDescent="0.2">
      <c r="A42" s="1">
        <v>1</v>
      </c>
      <c r="B42" s="11">
        <v>2</v>
      </c>
      <c r="C42" s="6">
        <v>45349</v>
      </c>
      <c r="D42" s="2" t="s">
        <v>12</v>
      </c>
      <c r="E42" s="6">
        <v>45352</v>
      </c>
      <c r="F42" s="3">
        <v>613</v>
      </c>
      <c r="G42" s="3">
        <v>130.68</v>
      </c>
      <c r="H42" s="3">
        <f>F42+G42</f>
        <v>743.68000000000006</v>
      </c>
      <c r="I42" s="3"/>
      <c r="J42" s="3"/>
    </row>
    <row r="43" spans="1:10" ht="16" x14ac:dyDescent="0.2">
      <c r="A43" s="1">
        <v>2</v>
      </c>
      <c r="B43" s="1" t="s">
        <v>43</v>
      </c>
      <c r="C43" s="6">
        <v>45357</v>
      </c>
      <c r="D43" s="2" t="s">
        <v>26</v>
      </c>
      <c r="E43" s="6">
        <v>45356</v>
      </c>
      <c r="F43" s="3">
        <v>273</v>
      </c>
      <c r="G43" s="3">
        <v>10.92</v>
      </c>
      <c r="H43" s="3">
        <f t="shared" ref="H43:H51" si="2">F43+G43</f>
        <v>283.92</v>
      </c>
      <c r="I43" s="7"/>
      <c r="J43" s="7"/>
    </row>
    <row r="44" spans="1:10" ht="16" x14ac:dyDescent="0.2">
      <c r="A44" s="1">
        <v>3</v>
      </c>
      <c r="B44" s="1" t="s">
        <v>45</v>
      </c>
      <c r="C44" s="6">
        <v>45341</v>
      </c>
      <c r="D44" s="2" t="s">
        <v>44</v>
      </c>
      <c r="E44" s="6">
        <v>45357</v>
      </c>
      <c r="F44" s="3">
        <v>3242</v>
      </c>
      <c r="G44" s="3">
        <v>713.24</v>
      </c>
      <c r="H44" s="3">
        <f t="shared" si="2"/>
        <v>3955.24</v>
      </c>
      <c r="I44" s="7"/>
      <c r="J44" s="7"/>
    </row>
    <row r="45" spans="1:10" ht="16" x14ac:dyDescent="0.2">
      <c r="A45" s="1">
        <v>4</v>
      </c>
      <c r="B45" s="1" t="s">
        <v>46</v>
      </c>
      <c r="C45" s="6">
        <v>45337</v>
      </c>
      <c r="D45" s="2" t="s">
        <v>11</v>
      </c>
      <c r="E45" s="6">
        <v>45357</v>
      </c>
      <c r="F45" s="3">
        <v>49</v>
      </c>
      <c r="G45" s="3">
        <v>10.78</v>
      </c>
      <c r="H45" s="3">
        <f t="shared" si="2"/>
        <v>59.78</v>
      </c>
      <c r="I45" s="12"/>
      <c r="J45" s="7"/>
    </row>
    <row r="46" spans="1:10" ht="16" x14ac:dyDescent="0.2">
      <c r="A46" s="1">
        <v>5</v>
      </c>
      <c r="B46" s="1">
        <v>3325</v>
      </c>
      <c r="C46" s="6">
        <v>45330</v>
      </c>
      <c r="D46" s="2" t="s">
        <v>13</v>
      </c>
      <c r="E46" s="6">
        <v>45362</v>
      </c>
      <c r="F46" s="3">
        <v>140.72999999999999</v>
      </c>
      <c r="G46" s="3">
        <v>30.96</v>
      </c>
      <c r="H46" s="3">
        <f t="shared" si="2"/>
        <v>171.69</v>
      </c>
      <c r="I46" s="12"/>
      <c r="J46" s="7"/>
    </row>
    <row r="47" spans="1:10" ht="16" x14ac:dyDescent="0.2">
      <c r="A47" s="1">
        <v>6</v>
      </c>
      <c r="B47" s="1" t="s">
        <v>48</v>
      </c>
      <c r="C47" s="6">
        <v>45356</v>
      </c>
      <c r="D47" s="2" t="s">
        <v>47</v>
      </c>
      <c r="E47" s="6">
        <v>45364</v>
      </c>
      <c r="F47" s="3">
        <v>220</v>
      </c>
      <c r="G47" s="3">
        <v>48.4</v>
      </c>
      <c r="H47" s="3">
        <f t="shared" si="2"/>
        <v>268.39999999999998</v>
      </c>
      <c r="I47" s="12"/>
      <c r="J47" s="7"/>
    </row>
    <row r="48" spans="1:10" ht="16" x14ac:dyDescent="0.2">
      <c r="A48" s="1">
        <v>7</v>
      </c>
      <c r="B48" s="1" t="s">
        <v>49</v>
      </c>
      <c r="C48" s="6">
        <v>45356</v>
      </c>
      <c r="D48" s="2" t="s">
        <v>10</v>
      </c>
      <c r="E48" s="6">
        <v>45364</v>
      </c>
      <c r="F48" s="3">
        <v>4171.3100000000004</v>
      </c>
      <c r="G48" s="3">
        <v>917.69</v>
      </c>
      <c r="H48" s="3">
        <f t="shared" si="2"/>
        <v>5089</v>
      </c>
      <c r="I48" s="12"/>
      <c r="J48" s="7"/>
    </row>
    <row r="49" spans="1:10" ht="16" x14ac:dyDescent="0.2">
      <c r="A49" s="1">
        <v>8</v>
      </c>
      <c r="B49" s="1" t="s">
        <v>50</v>
      </c>
      <c r="C49" s="6">
        <v>45351</v>
      </c>
      <c r="D49" s="2" t="s">
        <v>34</v>
      </c>
      <c r="E49" s="6">
        <v>45378</v>
      </c>
      <c r="F49" s="3">
        <v>36.97</v>
      </c>
      <c r="G49" s="3">
        <v>8.1300000000000008</v>
      </c>
      <c r="H49" s="3">
        <f t="shared" si="2"/>
        <v>45.1</v>
      </c>
      <c r="I49" s="12"/>
      <c r="J49" s="7"/>
    </row>
    <row r="50" spans="1:10" ht="16" x14ac:dyDescent="0.2">
      <c r="A50" s="1">
        <v>9</v>
      </c>
      <c r="B50" s="1" t="s">
        <v>51</v>
      </c>
      <c r="C50" s="6">
        <v>45364</v>
      </c>
      <c r="D50" s="2" t="s">
        <v>47</v>
      </c>
      <c r="E50" s="6">
        <v>45379</v>
      </c>
      <c r="F50" s="3">
        <v>437.8</v>
      </c>
      <c r="G50" s="3">
        <v>96.32</v>
      </c>
      <c r="H50" s="3">
        <f t="shared" si="2"/>
        <v>534.12</v>
      </c>
      <c r="I50" s="12"/>
      <c r="J50" s="7"/>
    </row>
    <row r="51" spans="1:10" ht="16" x14ac:dyDescent="0.2">
      <c r="A51" s="1">
        <v>10</v>
      </c>
      <c r="B51" s="1" t="s">
        <v>52</v>
      </c>
      <c r="C51" s="6">
        <v>45337</v>
      </c>
      <c r="D51" s="2" t="s">
        <v>40</v>
      </c>
      <c r="E51" s="6">
        <v>45380</v>
      </c>
      <c r="F51" s="3">
        <v>45</v>
      </c>
      <c r="G51" s="3">
        <v>9.9</v>
      </c>
      <c r="H51" s="3">
        <f t="shared" si="2"/>
        <v>54.9</v>
      </c>
      <c r="I51" s="12"/>
      <c r="J51" s="7"/>
    </row>
    <row r="52" spans="1:10" ht="16" x14ac:dyDescent="0.2">
      <c r="A52" s="1"/>
      <c r="B52" s="1"/>
      <c r="C52" s="1"/>
      <c r="D52" s="5" t="s">
        <v>7</v>
      </c>
      <c r="E52" s="1"/>
      <c r="F52" s="8">
        <f>SUM(F42:F51)</f>
        <v>9228.81</v>
      </c>
      <c r="G52" s="8">
        <f>SUM(G42:G51)</f>
        <v>1977.0200000000002</v>
      </c>
      <c r="H52" s="8">
        <f>SUM(H42:H51)</f>
        <v>11205.83</v>
      </c>
      <c r="I52" s="7"/>
      <c r="J52" s="7"/>
    </row>
    <row r="56" spans="1:10" ht="20" x14ac:dyDescent="0.2">
      <c r="A56" s="17" t="s">
        <v>67</v>
      </c>
      <c r="B56" s="17"/>
      <c r="C56" s="17"/>
      <c r="D56" s="17"/>
      <c r="E56" s="17"/>
      <c r="F56" s="17"/>
      <c r="G56" s="17"/>
      <c r="H56" s="17"/>
      <c r="I56" s="18"/>
      <c r="J56" s="18"/>
    </row>
    <row r="57" spans="1:10" ht="20" x14ac:dyDescent="0.2">
      <c r="A57" s="9"/>
      <c r="B57" s="9"/>
      <c r="C57" s="9"/>
      <c r="D57" s="9"/>
      <c r="E57" s="9"/>
      <c r="F57" s="9"/>
      <c r="G57" s="9"/>
      <c r="H57" s="9"/>
    </row>
    <row r="59" spans="1:10" ht="16" x14ac:dyDescent="0.2">
      <c r="A59" s="4" t="s">
        <v>0</v>
      </c>
      <c r="B59" s="4" t="s">
        <v>1</v>
      </c>
      <c r="C59" s="4" t="s">
        <v>2</v>
      </c>
      <c r="D59" s="4" t="s">
        <v>3</v>
      </c>
      <c r="E59" s="4" t="s">
        <v>4</v>
      </c>
      <c r="F59" s="4" t="s">
        <v>5</v>
      </c>
      <c r="G59" s="4" t="s">
        <v>6</v>
      </c>
      <c r="H59" s="4" t="s">
        <v>7</v>
      </c>
      <c r="I59" s="4" t="s">
        <v>8</v>
      </c>
      <c r="J59" s="4" t="s">
        <v>9</v>
      </c>
    </row>
    <row r="60" spans="1:10" ht="16" x14ac:dyDescent="0.2">
      <c r="A60" s="1">
        <v>1</v>
      </c>
      <c r="B60" s="11">
        <v>3</v>
      </c>
      <c r="C60" s="6">
        <v>45378</v>
      </c>
      <c r="D60" s="2" t="s">
        <v>12</v>
      </c>
      <c r="E60" s="6">
        <v>45384</v>
      </c>
      <c r="F60" s="3">
        <v>619</v>
      </c>
      <c r="G60" s="3">
        <v>130.68</v>
      </c>
      <c r="H60" s="3">
        <f>F60+G60</f>
        <v>749.68000000000006</v>
      </c>
      <c r="I60" s="3"/>
      <c r="J60" s="3"/>
    </row>
    <row r="61" spans="1:10" ht="16" x14ac:dyDescent="0.2">
      <c r="A61" s="1">
        <v>2</v>
      </c>
      <c r="B61" s="1" t="s">
        <v>53</v>
      </c>
      <c r="C61" s="6">
        <v>45366</v>
      </c>
      <c r="D61" s="2">
        <v>8080</v>
      </c>
      <c r="E61" s="6">
        <v>45384</v>
      </c>
      <c r="F61" s="3">
        <v>1550</v>
      </c>
      <c r="G61" s="3">
        <v>341</v>
      </c>
      <c r="H61" s="3">
        <f t="shared" ref="H61:H72" si="3">F61+G61</f>
        <v>1891</v>
      </c>
      <c r="I61" s="7"/>
      <c r="J61" s="7"/>
    </row>
    <row r="62" spans="1:10" ht="16" x14ac:dyDescent="0.2">
      <c r="A62" s="1">
        <v>3</v>
      </c>
      <c r="B62" s="1" t="s">
        <v>54</v>
      </c>
      <c r="C62" s="6">
        <v>45385</v>
      </c>
      <c r="D62" s="2" t="s">
        <v>26</v>
      </c>
      <c r="E62" s="6">
        <v>45385</v>
      </c>
      <c r="F62" s="3">
        <v>245</v>
      </c>
      <c r="G62" s="3">
        <v>9.8000000000000007</v>
      </c>
      <c r="H62" s="3">
        <f t="shared" si="3"/>
        <v>254.8</v>
      </c>
      <c r="I62" s="7"/>
      <c r="J62" s="7"/>
    </row>
    <row r="63" spans="1:10" ht="16" x14ac:dyDescent="0.2">
      <c r="A63" s="1">
        <v>4</v>
      </c>
      <c r="B63" s="1">
        <v>5703</v>
      </c>
      <c r="C63" s="6">
        <v>45358</v>
      </c>
      <c r="D63" s="2" t="s">
        <v>13</v>
      </c>
      <c r="E63" s="6">
        <v>45390</v>
      </c>
      <c r="F63" s="3">
        <v>159.57</v>
      </c>
      <c r="G63" s="3">
        <v>35.11</v>
      </c>
      <c r="H63" s="3">
        <f t="shared" si="3"/>
        <v>194.68</v>
      </c>
      <c r="I63" s="12"/>
      <c r="J63" s="7"/>
    </row>
    <row r="64" spans="1:10" ht="16" x14ac:dyDescent="0.2">
      <c r="A64" s="1">
        <v>5</v>
      </c>
      <c r="B64" s="1" t="s">
        <v>56</v>
      </c>
      <c r="C64" s="6">
        <v>45362</v>
      </c>
      <c r="D64" s="2" t="s">
        <v>55</v>
      </c>
      <c r="E64" s="6">
        <v>45391</v>
      </c>
      <c r="F64" s="3">
        <v>281.83999999999997</v>
      </c>
      <c r="G64" s="3">
        <v>62</v>
      </c>
      <c r="H64" s="3">
        <f t="shared" si="3"/>
        <v>343.84</v>
      </c>
      <c r="I64" s="12"/>
      <c r="J64" s="7"/>
    </row>
    <row r="65" spans="1:10" ht="16" x14ac:dyDescent="0.2">
      <c r="A65" s="1">
        <v>6</v>
      </c>
      <c r="B65" s="1" t="s">
        <v>57</v>
      </c>
      <c r="C65" s="6">
        <v>45365</v>
      </c>
      <c r="D65" s="2" t="s">
        <v>11</v>
      </c>
      <c r="E65" s="6">
        <v>45394</v>
      </c>
      <c r="F65" s="3">
        <v>49</v>
      </c>
      <c r="G65" s="3">
        <v>10.78</v>
      </c>
      <c r="H65" s="3">
        <f t="shared" si="3"/>
        <v>59.78</v>
      </c>
      <c r="I65" s="12"/>
      <c r="J65" s="7"/>
    </row>
    <row r="66" spans="1:10" ht="16" x14ac:dyDescent="0.2">
      <c r="A66" s="1">
        <v>7</v>
      </c>
      <c r="B66" s="1" t="s">
        <v>58</v>
      </c>
      <c r="C66" s="6">
        <v>45385</v>
      </c>
      <c r="D66" s="2" t="s">
        <v>10</v>
      </c>
      <c r="E66" s="6">
        <v>45394</v>
      </c>
      <c r="F66" s="3">
        <v>4171.3100000000004</v>
      </c>
      <c r="G66" s="3">
        <v>917.69</v>
      </c>
      <c r="H66" s="3">
        <f t="shared" si="3"/>
        <v>5089</v>
      </c>
      <c r="I66" s="12"/>
      <c r="J66" s="7"/>
    </row>
    <row r="67" spans="1:10" ht="16" x14ac:dyDescent="0.2">
      <c r="A67" s="1">
        <v>8</v>
      </c>
      <c r="B67" s="1" t="s">
        <v>60</v>
      </c>
      <c r="C67" s="6">
        <v>45381</v>
      </c>
      <c r="D67" s="2" t="s">
        <v>59</v>
      </c>
      <c r="E67" s="6">
        <v>45394</v>
      </c>
      <c r="F67" s="3">
        <v>1200</v>
      </c>
      <c r="G67" s="3">
        <v>264</v>
      </c>
      <c r="H67" s="3">
        <f t="shared" si="3"/>
        <v>1464</v>
      </c>
      <c r="I67" s="12"/>
      <c r="J67" s="7"/>
    </row>
    <row r="68" spans="1:10" ht="16" x14ac:dyDescent="0.2">
      <c r="A68" s="1">
        <v>9</v>
      </c>
      <c r="B68" s="1" t="s">
        <v>61</v>
      </c>
      <c r="C68" s="6">
        <v>45381</v>
      </c>
      <c r="D68" s="2" t="s">
        <v>59</v>
      </c>
      <c r="E68" s="6">
        <v>45394</v>
      </c>
      <c r="F68" s="3">
        <v>141.46</v>
      </c>
      <c r="G68" s="3">
        <v>31.12</v>
      </c>
      <c r="H68" s="3">
        <f t="shared" si="3"/>
        <v>172.58</v>
      </c>
      <c r="I68" s="12"/>
      <c r="J68" s="7"/>
    </row>
    <row r="69" spans="1:10" ht="16" x14ac:dyDescent="0.2">
      <c r="A69" s="1">
        <v>10</v>
      </c>
      <c r="B69" s="1" t="s">
        <v>63</v>
      </c>
      <c r="C69" s="6">
        <v>45380</v>
      </c>
      <c r="D69" s="2" t="s">
        <v>62</v>
      </c>
      <c r="E69" s="6">
        <v>45394</v>
      </c>
      <c r="F69" s="3">
        <v>34.11</v>
      </c>
      <c r="G69" s="3">
        <v>7.5</v>
      </c>
      <c r="H69" s="3">
        <f t="shared" si="3"/>
        <v>41.61</v>
      </c>
      <c r="I69" s="12"/>
      <c r="J69" s="7"/>
    </row>
    <row r="70" spans="1:10" ht="16" x14ac:dyDescent="0.2">
      <c r="A70" s="1">
        <v>11</v>
      </c>
      <c r="B70" s="1">
        <v>51</v>
      </c>
      <c r="C70" s="6">
        <v>45366</v>
      </c>
      <c r="D70" s="2" t="s">
        <v>64</v>
      </c>
      <c r="E70" s="6">
        <v>45394</v>
      </c>
      <c r="F70" s="3">
        <v>1250</v>
      </c>
      <c r="G70" s="3">
        <v>275</v>
      </c>
      <c r="H70" s="3">
        <f t="shared" si="3"/>
        <v>1525</v>
      </c>
      <c r="I70" s="12"/>
      <c r="J70" s="7"/>
    </row>
    <row r="71" spans="1:10" ht="16" x14ac:dyDescent="0.2">
      <c r="A71" s="1">
        <v>12</v>
      </c>
      <c r="B71" s="1" t="s">
        <v>66</v>
      </c>
      <c r="C71" s="6">
        <v>45366</v>
      </c>
      <c r="D71" s="2" t="s">
        <v>65</v>
      </c>
      <c r="E71" s="6">
        <v>45408</v>
      </c>
      <c r="F71" s="3">
        <v>12.5</v>
      </c>
      <c r="G71" s="3">
        <v>2.75</v>
      </c>
      <c r="H71" s="3">
        <f t="shared" si="3"/>
        <v>15.25</v>
      </c>
      <c r="I71" s="12"/>
      <c r="J71" s="7"/>
    </row>
    <row r="72" spans="1:10" ht="16" x14ac:dyDescent="0.2">
      <c r="A72" s="1">
        <v>13</v>
      </c>
      <c r="B72" s="1">
        <v>72</v>
      </c>
      <c r="C72" s="6">
        <v>45382</v>
      </c>
      <c r="D72" s="2" t="s">
        <v>64</v>
      </c>
      <c r="E72" s="6">
        <v>45411</v>
      </c>
      <c r="F72" s="3">
        <v>750</v>
      </c>
      <c r="G72" s="3">
        <v>165</v>
      </c>
      <c r="H72" s="3">
        <f t="shared" si="3"/>
        <v>915</v>
      </c>
      <c r="I72" s="12"/>
      <c r="J72" s="7"/>
    </row>
    <row r="73" spans="1:10" ht="16" x14ac:dyDescent="0.2">
      <c r="A73" s="1"/>
      <c r="B73" s="1"/>
      <c r="C73" s="1"/>
      <c r="D73" s="5" t="s">
        <v>7</v>
      </c>
      <c r="E73" s="1"/>
      <c r="F73" s="8">
        <f>SUM(F60:F72)</f>
        <v>10463.790000000001</v>
      </c>
      <c r="G73" s="8">
        <f>SUM(G60:G72)</f>
        <v>2252.4299999999998</v>
      </c>
      <c r="H73" s="8">
        <f>SUM(H60:H72)</f>
        <v>12716.220000000001</v>
      </c>
      <c r="I73" s="7"/>
      <c r="J73" s="7"/>
    </row>
    <row r="77" spans="1:10" ht="20" x14ac:dyDescent="0.2">
      <c r="A77" s="17" t="s">
        <v>68</v>
      </c>
      <c r="B77" s="17"/>
      <c r="C77" s="17"/>
      <c r="D77" s="17"/>
      <c r="E77" s="17"/>
      <c r="F77" s="17"/>
      <c r="G77" s="17"/>
      <c r="H77" s="17"/>
      <c r="I77" s="18"/>
      <c r="J77" s="18"/>
    </row>
    <row r="78" spans="1:10" ht="20" x14ac:dyDescent="0.2">
      <c r="A78" s="9"/>
      <c r="B78" s="9"/>
      <c r="C78" s="9"/>
      <c r="D78" s="9"/>
      <c r="E78" s="9"/>
      <c r="F78" s="9"/>
      <c r="G78" s="9"/>
      <c r="H78" s="9"/>
    </row>
    <row r="80" spans="1:10" ht="16" x14ac:dyDescent="0.2">
      <c r="A80" s="4" t="s">
        <v>0</v>
      </c>
      <c r="B80" s="4" t="s">
        <v>1</v>
      </c>
      <c r="C80" s="4" t="s">
        <v>2</v>
      </c>
      <c r="D80" s="4" t="s">
        <v>3</v>
      </c>
      <c r="E80" s="4" t="s">
        <v>4</v>
      </c>
      <c r="F80" s="4" t="s">
        <v>5</v>
      </c>
      <c r="G80" s="4" t="s">
        <v>6</v>
      </c>
      <c r="H80" s="4" t="s">
        <v>7</v>
      </c>
      <c r="I80" s="4" t="s">
        <v>8</v>
      </c>
      <c r="J80" s="4" t="s">
        <v>9</v>
      </c>
    </row>
    <row r="81" spans="1:10" ht="16" x14ac:dyDescent="0.2">
      <c r="A81" s="1">
        <v>1</v>
      </c>
      <c r="B81" s="11">
        <v>4</v>
      </c>
      <c r="C81" s="6">
        <v>45412</v>
      </c>
      <c r="D81" s="2" t="s">
        <v>12</v>
      </c>
      <c r="E81" s="6">
        <v>45414</v>
      </c>
      <c r="F81" s="3">
        <v>540</v>
      </c>
      <c r="G81" s="3">
        <v>118.8</v>
      </c>
      <c r="H81" s="3">
        <f>F81+G81</f>
        <v>658.8</v>
      </c>
      <c r="I81" s="3"/>
      <c r="J81" s="3"/>
    </row>
    <row r="82" spans="1:10" ht="16" x14ac:dyDescent="0.2">
      <c r="A82" s="1">
        <v>2</v>
      </c>
      <c r="B82" s="1" t="s">
        <v>69</v>
      </c>
      <c r="C82" s="6">
        <v>45414</v>
      </c>
      <c r="D82" s="2" t="s">
        <v>26</v>
      </c>
      <c r="E82" s="6">
        <v>45414</v>
      </c>
      <c r="F82" s="3">
        <v>252</v>
      </c>
      <c r="G82" s="3">
        <v>10.08</v>
      </c>
      <c r="H82" s="3">
        <f t="shared" ref="H82:H88" si="4">F82+G82</f>
        <v>262.08</v>
      </c>
      <c r="I82" s="7"/>
      <c r="J82" s="7"/>
    </row>
    <row r="83" spans="1:10" ht="16" x14ac:dyDescent="0.2">
      <c r="A83" s="1">
        <v>3</v>
      </c>
      <c r="B83" s="1" t="s">
        <v>70</v>
      </c>
      <c r="C83" s="6">
        <v>45394</v>
      </c>
      <c r="D83" s="2" t="s">
        <v>11</v>
      </c>
      <c r="E83" s="6">
        <v>45421</v>
      </c>
      <c r="F83" s="3">
        <v>49</v>
      </c>
      <c r="G83" s="3">
        <v>10.78</v>
      </c>
      <c r="H83" s="3">
        <f t="shared" si="4"/>
        <v>59.78</v>
      </c>
      <c r="I83" s="7"/>
      <c r="J83" s="7"/>
    </row>
    <row r="84" spans="1:10" ht="16" x14ac:dyDescent="0.2">
      <c r="A84" s="1">
        <v>4</v>
      </c>
      <c r="B84" s="1" t="s">
        <v>71</v>
      </c>
      <c r="C84" s="6">
        <v>45392</v>
      </c>
      <c r="D84" s="2" t="s">
        <v>13</v>
      </c>
      <c r="E84" s="6">
        <v>45422</v>
      </c>
      <c r="F84" s="3">
        <v>160.01</v>
      </c>
      <c r="G84" s="3">
        <v>35.200000000000003</v>
      </c>
      <c r="H84" s="3">
        <f t="shared" si="4"/>
        <v>195.20999999999998</v>
      </c>
      <c r="I84" s="12"/>
      <c r="J84" s="7"/>
    </row>
    <row r="85" spans="1:10" ht="16" x14ac:dyDescent="0.2">
      <c r="A85" s="1">
        <v>5</v>
      </c>
      <c r="B85" s="1" t="s">
        <v>72</v>
      </c>
      <c r="C85" s="6">
        <v>45414</v>
      </c>
      <c r="D85" s="2" t="s">
        <v>10</v>
      </c>
      <c r="E85" s="6">
        <v>45422</v>
      </c>
      <c r="F85" s="3">
        <v>4204.8100000000004</v>
      </c>
      <c r="G85" s="3">
        <v>925.06</v>
      </c>
      <c r="H85" s="3">
        <f t="shared" si="4"/>
        <v>5129.8700000000008</v>
      </c>
      <c r="I85" s="12"/>
      <c r="J85" s="7"/>
    </row>
    <row r="86" spans="1:10" ht="16" x14ac:dyDescent="0.2">
      <c r="A86" s="1">
        <v>6</v>
      </c>
      <c r="B86" s="14" t="s">
        <v>73</v>
      </c>
      <c r="C86" s="6">
        <v>45422</v>
      </c>
      <c r="D86" s="2">
        <v>8080</v>
      </c>
      <c r="E86" s="6">
        <v>45434</v>
      </c>
      <c r="F86" s="3">
        <v>1750</v>
      </c>
      <c r="G86" s="3">
        <v>385</v>
      </c>
      <c r="H86" s="3">
        <f t="shared" si="4"/>
        <v>2135</v>
      </c>
      <c r="I86" s="12"/>
      <c r="J86" s="7"/>
    </row>
    <row r="87" spans="1:10" ht="16" x14ac:dyDescent="0.2">
      <c r="A87" s="1">
        <v>7</v>
      </c>
      <c r="B87" s="1">
        <v>272</v>
      </c>
      <c r="C87" s="6">
        <v>45427</v>
      </c>
      <c r="D87" s="2" t="s">
        <v>74</v>
      </c>
      <c r="E87" s="6">
        <v>45434</v>
      </c>
      <c r="F87" s="3">
        <v>240</v>
      </c>
      <c r="G87" s="3">
        <v>52.8</v>
      </c>
      <c r="H87" s="3">
        <f t="shared" si="4"/>
        <v>292.8</v>
      </c>
      <c r="I87" s="12"/>
      <c r="J87" s="7"/>
    </row>
    <row r="88" spans="1:10" ht="16" x14ac:dyDescent="0.2">
      <c r="A88" s="1"/>
      <c r="B88" s="1"/>
      <c r="C88" s="1"/>
      <c r="D88" s="5" t="s">
        <v>7</v>
      </c>
      <c r="E88" s="1"/>
      <c r="F88" s="8">
        <f>SUM(F81:F87)</f>
        <v>7195.8200000000006</v>
      </c>
      <c r="G88" s="8">
        <f>SUM(G81:G87)</f>
        <v>1537.72</v>
      </c>
      <c r="H88" s="3">
        <f t="shared" si="4"/>
        <v>8733.5400000000009</v>
      </c>
      <c r="I88" s="7"/>
      <c r="J88" s="7"/>
    </row>
    <row r="89" spans="1:10" x14ac:dyDescent="0.2">
      <c r="F89" s="10"/>
      <c r="G89" s="10"/>
      <c r="H89" s="10"/>
    </row>
    <row r="92" spans="1:10" ht="20" x14ac:dyDescent="0.2">
      <c r="A92" s="17" t="s">
        <v>75</v>
      </c>
      <c r="B92" s="17"/>
      <c r="C92" s="17"/>
      <c r="D92" s="17"/>
      <c r="E92" s="17"/>
      <c r="F92" s="17"/>
      <c r="G92" s="17"/>
      <c r="H92" s="17"/>
      <c r="I92" s="18"/>
      <c r="J92" s="18"/>
    </row>
    <row r="93" spans="1:10" ht="20" x14ac:dyDescent="0.2">
      <c r="A93" s="9"/>
      <c r="B93" s="9"/>
      <c r="C93" s="9"/>
      <c r="D93" s="9"/>
      <c r="E93" s="9"/>
      <c r="F93" s="9"/>
      <c r="G93" s="9"/>
      <c r="H93" s="9"/>
    </row>
    <row r="95" spans="1:10" ht="16" x14ac:dyDescent="0.2">
      <c r="A95" s="4" t="s">
        <v>0</v>
      </c>
      <c r="B95" s="4" t="s">
        <v>1</v>
      </c>
      <c r="C95" s="4" t="s">
        <v>2</v>
      </c>
      <c r="D95" s="4" t="s">
        <v>3</v>
      </c>
      <c r="E95" s="4" t="s">
        <v>4</v>
      </c>
      <c r="F95" s="4" t="s">
        <v>5</v>
      </c>
      <c r="G95" s="4" t="s">
        <v>6</v>
      </c>
      <c r="H95" s="4" t="s">
        <v>7</v>
      </c>
      <c r="I95" s="4" t="s">
        <v>8</v>
      </c>
      <c r="J95" s="4" t="s">
        <v>9</v>
      </c>
    </row>
    <row r="96" spans="1:10" ht="16" x14ac:dyDescent="0.2">
      <c r="A96" s="1">
        <v>1</v>
      </c>
      <c r="B96" s="11" t="s">
        <v>77</v>
      </c>
      <c r="C96" s="6">
        <v>45442</v>
      </c>
      <c r="D96" s="2" t="s">
        <v>76</v>
      </c>
      <c r="E96" s="6">
        <v>45446</v>
      </c>
      <c r="F96" s="3">
        <v>89</v>
      </c>
      <c r="G96" s="3">
        <v>19.579999999999998</v>
      </c>
      <c r="H96" s="3">
        <f>F96+G96</f>
        <v>108.58</v>
      </c>
      <c r="I96" s="3"/>
      <c r="J96" s="3"/>
    </row>
    <row r="97" spans="1:10" ht="17" x14ac:dyDescent="0.2">
      <c r="A97" s="1">
        <v>2</v>
      </c>
      <c r="B97" s="1">
        <v>5</v>
      </c>
      <c r="C97" s="6">
        <v>45446</v>
      </c>
      <c r="D97" s="2" t="s">
        <v>12</v>
      </c>
      <c r="E97" s="6">
        <v>45446</v>
      </c>
      <c r="F97" s="3">
        <v>614</v>
      </c>
      <c r="G97" s="3">
        <v>130.68</v>
      </c>
      <c r="H97" s="3">
        <f t="shared" ref="H97:H111" si="5">F97+G97</f>
        <v>744.68000000000006</v>
      </c>
      <c r="I97" s="7" t="s">
        <v>78</v>
      </c>
      <c r="J97" s="7"/>
    </row>
    <row r="98" spans="1:10" ht="16" x14ac:dyDescent="0.2">
      <c r="A98" s="1">
        <v>3</v>
      </c>
      <c r="B98" s="1" t="s">
        <v>80</v>
      </c>
      <c r="C98" s="6">
        <v>45435</v>
      </c>
      <c r="D98" s="2" t="s">
        <v>79</v>
      </c>
      <c r="E98" s="6">
        <v>45446</v>
      </c>
      <c r="F98" s="3">
        <v>190</v>
      </c>
      <c r="G98" s="3">
        <v>41.8</v>
      </c>
      <c r="H98" s="3">
        <f t="shared" si="5"/>
        <v>231.8</v>
      </c>
      <c r="I98" s="7"/>
      <c r="J98" s="7"/>
    </row>
    <row r="99" spans="1:10" ht="16" x14ac:dyDescent="0.2">
      <c r="A99" s="1">
        <v>4</v>
      </c>
      <c r="B99" s="1" t="s">
        <v>81</v>
      </c>
      <c r="C99" s="6">
        <v>45414</v>
      </c>
      <c r="D99" s="2" t="s">
        <v>11</v>
      </c>
      <c r="E99" s="6">
        <v>45446</v>
      </c>
      <c r="F99" s="3">
        <v>162.04</v>
      </c>
      <c r="G99" s="3">
        <v>35.65</v>
      </c>
      <c r="H99" s="3">
        <f t="shared" si="5"/>
        <v>197.69</v>
      </c>
      <c r="I99" s="12"/>
      <c r="J99" s="7"/>
    </row>
    <row r="100" spans="1:10" ht="16" x14ac:dyDescent="0.2">
      <c r="A100" s="1">
        <v>5</v>
      </c>
      <c r="B100" s="1" t="s">
        <v>82</v>
      </c>
      <c r="C100" s="6">
        <v>45421</v>
      </c>
      <c r="D100" s="2" t="s">
        <v>13</v>
      </c>
      <c r="E100" s="6">
        <v>45453</v>
      </c>
      <c r="F100" s="3">
        <v>156.18</v>
      </c>
      <c r="G100" s="3">
        <v>34.36</v>
      </c>
      <c r="H100" s="3">
        <f t="shared" si="5"/>
        <v>190.54000000000002</v>
      </c>
      <c r="I100" s="12"/>
      <c r="J100" s="7"/>
    </row>
    <row r="101" spans="1:10" ht="16" x14ac:dyDescent="0.2">
      <c r="A101" s="1">
        <v>6</v>
      </c>
      <c r="B101" s="14" t="s">
        <v>83</v>
      </c>
      <c r="C101" s="6">
        <v>45446</v>
      </c>
      <c r="D101" s="2" t="s">
        <v>26</v>
      </c>
      <c r="E101" s="6">
        <v>45456</v>
      </c>
      <c r="F101" s="3">
        <v>273</v>
      </c>
      <c r="G101" s="3">
        <v>10.92</v>
      </c>
      <c r="H101" s="3">
        <f t="shared" si="5"/>
        <v>283.92</v>
      </c>
      <c r="I101" s="12"/>
      <c r="J101" s="7"/>
    </row>
    <row r="102" spans="1:10" ht="16" x14ac:dyDescent="0.2">
      <c r="A102" s="1">
        <v>7</v>
      </c>
      <c r="B102" s="14" t="s">
        <v>84</v>
      </c>
      <c r="C102" s="6">
        <v>45427</v>
      </c>
      <c r="D102" s="2" t="s">
        <v>11</v>
      </c>
      <c r="E102" s="6">
        <v>45456</v>
      </c>
      <c r="F102" s="3">
        <v>49</v>
      </c>
      <c r="G102" s="3">
        <v>10.78</v>
      </c>
      <c r="H102" s="3">
        <f t="shared" si="5"/>
        <v>59.78</v>
      </c>
      <c r="I102" s="12"/>
      <c r="J102" s="7"/>
    </row>
    <row r="103" spans="1:10" ht="16" x14ac:dyDescent="0.2">
      <c r="A103" s="1">
        <v>8</v>
      </c>
      <c r="B103" s="14" t="s">
        <v>86</v>
      </c>
      <c r="C103" s="6">
        <v>45427</v>
      </c>
      <c r="D103" s="2" t="s">
        <v>85</v>
      </c>
      <c r="E103" s="6">
        <v>45470</v>
      </c>
      <c r="F103" s="3">
        <v>12.5</v>
      </c>
      <c r="G103" s="3">
        <v>2.75</v>
      </c>
      <c r="H103" s="3">
        <f t="shared" si="5"/>
        <v>15.25</v>
      </c>
      <c r="I103" s="12"/>
      <c r="J103" s="7"/>
    </row>
    <row r="104" spans="1:10" ht="16" x14ac:dyDescent="0.2">
      <c r="A104" s="1">
        <v>9</v>
      </c>
      <c r="B104" s="14" t="s">
        <v>87</v>
      </c>
      <c r="C104" s="6">
        <v>45427</v>
      </c>
      <c r="D104" s="2" t="s">
        <v>85</v>
      </c>
      <c r="E104" s="6">
        <v>45470</v>
      </c>
      <c r="F104" s="3">
        <v>40</v>
      </c>
      <c r="G104" s="3">
        <v>8.8000000000000007</v>
      </c>
      <c r="H104" s="3">
        <f t="shared" si="5"/>
        <v>48.8</v>
      </c>
      <c r="I104" s="12"/>
      <c r="J104" s="7"/>
    </row>
    <row r="105" spans="1:10" ht="16" x14ac:dyDescent="0.2">
      <c r="A105" s="1">
        <v>10</v>
      </c>
      <c r="B105" s="14" t="s">
        <v>89</v>
      </c>
      <c r="C105" s="6">
        <v>45461</v>
      </c>
      <c r="D105" s="2" t="s">
        <v>88</v>
      </c>
      <c r="E105" s="6">
        <v>45470</v>
      </c>
      <c r="F105" s="3">
        <v>2054.4699999999998</v>
      </c>
      <c r="G105" s="3">
        <v>451.98</v>
      </c>
      <c r="H105" s="3">
        <f t="shared" si="5"/>
        <v>2506.4499999999998</v>
      </c>
      <c r="I105" s="12"/>
      <c r="J105" s="7"/>
    </row>
    <row r="106" spans="1:10" ht="16" x14ac:dyDescent="0.2">
      <c r="A106" s="1">
        <v>11</v>
      </c>
      <c r="B106" s="14" t="s">
        <v>91</v>
      </c>
      <c r="C106" s="6">
        <v>45443</v>
      </c>
      <c r="D106" s="2" t="s">
        <v>90</v>
      </c>
      <c r="E106" s="6">
        <v>45470</v>
      </c>
      <c r="F106" s="3">
        <v>45.4</v>
      </c>
      <c r="G106" s="3">
        <v>9.99</v>
      </c>
      <c r="H106" s="3">
        <f t="shared" si="5"/>
        <v>55.39</v>
      </c>
      <c r="I106" s="12"/>
      <c r="J106" s="7"/>
    </row>
    <row r="107" spans="1:10" ht="16" x14ac:dyDescent="0.2">
      <c r="A107" s="1">
        <v>12</v>
      </c>
      <c r="B107" s="14" t="s">
        <v>93</v>
      </c>
      <c r="C107" s="6">
        <v>45443</v>
      </c>
      <c r="D107" s="2" t="s">
        <v>92</v>
      </c>
      <c r="E107" s="6">
        <v>45470</v>
      </c>
      <c r="F107" s="3">
        <v>6480</v>
      </c>
      <c r="G107" s="3">
        <v>1425.6</v>
      </c>
      <c r="H107" s="3">
        <f t="shared" si="5"/>
        <v>7905.6</v>
      </c>
      <c r="I107" s="12"/>
      <c r="J107" s="7"/>
    </row>
    <row r="108" spans="1:10" ht="16" x14ac:dyDescent="0.2">
      <c r="A108" s="1">
        <v>13</v>
      </c>
      <c r="B108" s="14" t="s">
        <v>95</v>
      </c>
      <c r="C108" s="6">
        <v>45454</v>
      </c>
      <c r="D108" s="2" t="s">
        <v>94</v>
      </c>
      <c r="E108" s="6">
        <v>45471</v>
      </c>
      <c r="F108" s="3">
        <v>33</v>
      </c>
      <c r="G108" s="3">
        <v>7.26</v>
      </c>
      <c r="H108" s="3">
        <f t="shared" si="5"/>
        <v>40.26</v>
      </c>
      <c r="I108" s="12"/>
      <c r="J108" s="7"/>
    </row>
    <row r="109" spans="1:10" ht="16" x14ac:dyDescent="0.2">
      <c r="A109" s="1">
        <v>14</v>
      </c>
      <c r="B109" s="14" t="s">
        <v>96</v>
      </c>
      <c r="C109" s="6">
        <v>45447</v>
      </c>
      <c r="D109" s="2" t="s">
        <v>10</v>
      </c>
      <c r="E109" s="6">
        <v>45471</v>
      </c>
      <c r="F109" s="3">
        <v>4171.3100000000004</v>
      </c>
      <c r="G109" s="3">
        <v>917.69</v>
      </c>
      <c r="H109" s="3">
        <f t="shared" si="5"/>
        <v>5089</v>
      </c>
      <c r="I109" s="12"/>
      <c r="J109" s="7"/>
    </row>
    <row r="110" spans="1:10" ht="16" x14ac:dyDescent="0.2">
      <c r="A110" s="1">
        <v>15</v>
      </c>
      <c r="B110" s="14" t="s">
        <v>98</v>
      </c>
      <c r="C110" s="6">
        <v>45443</v>
      </c>
      <c r="D110" s="2" t="s">
        <v>97</v>
      </c>
      <c r="E110" s="6">
        <v>45471</v>
      </c>
      <c r="F110" s="3">
        <v>95.19</v>
      </c>
      <c r="G110" s="3">
        <v>20.94</v>
      </c>
      <c r="H110" s="3">
        <f t="shared" si="5"/>
        <v>116.13</v>
      </c>
      <c r="I110" s="12"/>
      <c r="J110" s="7"/>
    </row>
    <row r="111" spans="1:10" ht="16" x14ac:dyDescent="0.2">
      <c r="A111" s="1">
        <v>16</v>
      </c>
      <c r="B111" s="14" t="s">
        <v>99</v>
      </c>
      <c r="C111" s="6">
        <v>45443</v>
      </c>
      <c r="D111" s="2" t="s">
        <v>97</v>
      </c>
      <c r="E111" s="6">
        <v>45471</v>
      </c>
      <c r="F111" s="3">
        <v>600</v>
      </c>
      <c r="G111" s="3">
        <v>132</v>
      </c>
      <c r="H111" s="3">
        <f t="shared" si="5"/>
        <v>732</v>
      </c>
      <c r="I111" s="12"/>
      <c r="J111" s="7"/>
    </row>
    <row r="112" spans="1:10" ht="16" x14ac:dyDescent="0.2">
      <c r="A112" s="1"/>
      <c r="B112" s="1"/>
      <c r="C112" s="1"/>
      <c r="D112" s="5" t="s">
        <v>7</v>
      </c>
      <c r="E112" s="1"/>
      <c r="F112" s="8">
        <f>SUM(F96:F111)</f>
        <v>15065.090000000002</v>
      </c>
      <c r="G112" s="8">
        <f>SUM(G96:G111)</f>
        <v>3260.78</v>
      </c>
      <c r="H112" s="3">
        <f t="shared" ref="H112" si="6">F112+G112</f>
        <v>18325.870000000003</v>
      </c>
      <c r="I112" s="7"/>
      <c r="J112" s="7"/>
    </row>
    <row r="116" spans="1:10" ht="20" x14ac:dyDescent="0.2">
      <c r="A116" s="17" t="s">
        <v>100</v>
      </c>
      <c r="B116" s="17"/>
      <c r="C116" s="17"/>
      <c r="D116" s="17"/>
      <c r="E116" s="17"/>
      <c r="F116" s="17"/>
      <c r="G116" s="17"/>
      <c r="H116" s="17"/>
      <c r="I116" s="18"/>
      <c r="J116" s="18"/>
    </row>
    <row r="117" spans="1:10" ht="20" x14ac:dyDescent="0.2">
      <c r="A117" s="9"/>
      <c r="B117" s="9"/>
      <c r="C117" s="9"/>
      <c r="D117" s="9"/>
      <c r="E117" s="9"/>
      <c r="F117" s="9"/>
      <c r="G117" s="9"/>
      <c r="H117" s="9"/>
    </row>
    <row r="119" spans="1:10" ht="16" x14ac:dyDescent="0.2">
      <c r="A119" s="4" t="s">
        <v>0</v>
      </c>
      <c r="B119" s="4" t="s">
        <v>1</v>
      </c>
      <c r="C119" s="4" t="s">
        <v>2</v>
      </c>
      <c r="D119" s="4" t="s">
        <v>3</v>
      </c>
      <c r="E119" s="4" t="s">
        <v>4</v>
      </c>
      <c r="F119" s="4" t="s">
        <v>5</v>
      </c>
      <c r="G119" s="4" t="s">
        <v>6</v>
      </c>
      <c r="H119" s="4" t="s">
        <v>7</v>
      </c>
      <c r="I119" s="4" t="s">
        <v>8</v>
      </c>
      <c r="J119" s="4" t="s">
        <v>9</v>
      </c>
    </row>
    <row r="120" spans="1:10" ht="16" x14ac:dyDescent="0.2">
      <c r="A120" s="1">
        <v>1</v>
      </c>
      <c r="B120" s="11">
        <v>6</v>
      </c>
      <c r="C120" s="6">
        <v>45470</v>
      </c>
      <c r="D120" s="2" t="s">
        <v>12</v>
      </c>
      <c r="E120" s="6">
        <v>45474</v>
      </c>
      <c r="F120" s="3">
        <v>567</v>
      </c>
      <c r="G120" s="3">
        <v>124.74</v>
      </c>
      <c r="H120" s="3">
        <f>F120+G120</f>
        <v>691.74</v>
      </c>
      <c r="I120" s="3"/>
      <c r="J120" s="3"/>
    </row>
    <row r="121" spans="1:10" ht="16" x14ac:dyDescent="0.2">
      <c r="A121" s="1">
        <v>2</v>
      </c>
      <c r="B121" s="1" t="s">
        <v>101</v>
      </c>
      <c r="C121" s="6">
        <v>45476</v>
      </c>
      <c r="D121" s="2" t="s">
        <v>26</v>
      </c>
      <c r="E121" s="6">
        <v>45476</v>
      </c>
      <c r="F121" s="3">
        <v>182</v>
      </c>
      <c r="G121" s="3">
        <v>7.28</v>
      </c>
      <c r="H121" s="3">
        <f t="shared" ref="H121:H130" si="7">F121+G121</f>
        <v>189.28</v>
      </c>
      <c r="I121" s="7"/>
      <c r="J121" s="7"/>
    </row>
    <row r="122" spans="1:10" ht="16" x14ac:dyDescent="0.2">
      <c r="A122" s="1">
        <v>3</v>
      </c>
      <c r="B122" s="1" t="s">
        <v>102</v>
      </c>
      <c r="C122" s="6">
        <v>45472</v>
      </c>
      <c r="D122" s="2" t="s">
        <v>59</v>
      </c>
      <c r="E122" s="6">
        <v>45481</v>
      </c>
      <c r="F122" s="3">
        <v>34.380000000000003</v>
      </c>
      <c r="G122" s="3">
        <v>7.56</v>
      </c>
      <c r="H122" s="3">
        <f t="shared" si="7"/>
        <v>41.940000000000005</v>
      </c>
      <c r="I122" s="7"/>
      <c r="J122" s="7"/>
    </row>
    <row r="123" spans="1:10" ht="16" x14ac:dyDescent="0.2">
      <c r="A123" s="1">
        <v>4</v>
      </c>
      <c r="B123" s="1" t="s">
        <v>103</v>
      </c>
      <c r="C123" s="6">
        <v>45475</v>
      </c>
      <c r="D123" s="2" t="s">
        <v>10</v>
      </c>
      <c r="E123" s="6">
        <v>45481</v>
      </c>
      <c r="F123" s="3">
        <v>4815.9799999999996</v>
      </c>
      <c r="G123" s="3">
        <v>1059.52</v>
      </c>
      <c r="H123" s="3">
        <f t="shared" si="7"/>
        <v>5875.5</v>
      </c>
      <c r="I123" s="12"/>
      <c r="J123" s="7"/>
    </row>
    <row r="124" spans="1:10" ht="16" x14ac:dyDescent="0.2">
      <c r="A124" s="1">
        <v>5</v>
      </c>
      <c r="B124" s="1" t="s">
        <v>104</v>
      </c>
      <c r="C124" s="6">
        <v>45475</v>
      </c>
      <c r="D124" s="2" t="s">
        <v>10</v>
      </c>
      <c r="E124" s="6">
        <v>45481</v>
      </c>
      <c r="F124" s="3">
        <v>-5062.46</v>
      </c>
      <c r="G124" s="3">
        <v>-1113.74</v>
      </c>
      <c r="H124" s="3">
        <f t="shared" si="7"/>
        <v>-6176.2</v>
      </c>
      <c r="I124" s="12"/>
      <c r="J124" s="7"/>
    </row>
    <row r="125" spans="1:10" ht="16" x14ac:dyDescent="0.2">
      <c r="A125" s="1">
        <v>6</v>
      </c>
      <c r="B125" s="14" t="s">
        <v>105</v>
      </c>
      <c r="C125" s="6">
        <v>45450</v>
      </c>
      <c r="D125" s="2" t="s">
        <v>13</v>
      </c>
      <c r="E125" s="6">
        <v>45481</v>
      </c>
      <c r="F125" s="3">
        <v>177.97</v>
      </c>
      <c r="G125" s="3">
        <v>39.15</v>
      </c>
      <c r="H125" s="3">
        <f t="shared" si="7"/>
        <v>217.12</v>
      </c>
      <c r="I125" s="12"/>
      <c r="J125" s="7"/>
    </row>
    <row r="126" spans="1:10" ht="16" x14ac:dyDescent="0.2">
      <c r="A126" s="1">
        <v>7</v>
      </c>
      <c r="B126" s="14" t="s">
        <v>106</v>
      </c>
      <c r="C126" s="6">
        <v>45463</v>
      </c>
      <c r="D126" s="2" t="s">
        <v>11</v>
      </c>
      <c r="E126" s="6">
        <v>45481</v>
      </c>
      <c r="F126" s="3">
        <v>49</v>
      </c>
      <c r="G126" s="3">
        <v>10.78</v>
      </c>
      <c r="H126" s="3">
        <f t="shared" si="7"/>
        <v>59.78</v>
      </c>
      <c r="I126" s="12"/>
      <c r="J126" s="7"/>
    </row>
    <row r="127" spans="1:10" ht="16" x14ac:dyDescent="0.2">
      <c r="A127" s="1">
        <v>8</v>
      </c>
      <c r="B127" s="14" t="s">
        <v>107</v>
      </c>
      <c r="C127" s="6">
        <v>45498</v>
      </c>
      <c r="D127" s="2" t="s">
        <v>26</v>
      </c>
      <c r="E127" s="6">
        <v>45498</v>
      </c>
      <c r="F127" s="3">
        <v>280</v>
      </c>
      <c r="G127" s="3">
        <v>11.2</v>
      </c>
      <c r="H127" s="3">
        <f t="shared" si="7"/>
        <v>291.2</v>
      </c>
      <c r="I127" s="12"/>
      <c r="J127" s="7"/>
    </row>
    <row r="128" spans="1:10" ht="16" x14ac:dyDescent="0.2">
      <c r="A128" s="1">
        <v>9</v>
      </c>
      <c r="B128" s="14" t="s">
        <v>108</v>
      </c>
      <c r="C128" s="6">
        <v>45473</v>
      </c>
      <c r="D128" s="2" t="s">
        <v>64</v>
      </c>
      <c r="E128" s="6">
        <v>45502</v>
      </c>
      <c r="F128" s="3">
        <v>450</v>
      </c>
      <c r="G128" s="3">
        <v>99</v>
      </c>
      <c r="H128" s="3">
        <f t="shared" si="7"/>
        <v>549</v>
      </c>
      <c r="I128" s="12"/>
      <c r="J128" s="7"/>
    </row>
    <row r="129" spans="1:10" ht="16" x14ac:dyDescent="0.2">
      <c r="A129" s="1">
        <v>10</v>
      </c>
      <c r="B129" s="14" t="s">
        <v>109</v>
      </c>
      <c r="C129" s="6">
        <v>45473</v>
      </c>
      <c r="D129" s="2" t="s">
        <v>64</v>
      </c>
      <c r="E129" s="6">
        <v>45502</v>
      </c>
      <c r="F129" s="3">
        <v>1000</v>
      </c>
      <c r="G129" s="3">
        <v>220</v>
      </c>
      <c r="H129" s="3">
        <f t="shared" si="7"/>
        <v>1220</v>
      </c>
      <c r="I129" s="12"/>
      <c r="J129" s="7"/>
    </row>
    <row r="130" spans="1:10" ht="16" x14ac:dyDescent="0.2">
      <c r="A130" s="1">
        <v>11</v>
      </c>
      <c r="B130" s="14" t="s">
        <v>111</v>
      </c>
      <c r="C130" s="6">
        <v>45456</v>
      </c>
      <c r="D130" s="2" t="s">
        <v>110</v>
      </c>
      <c r="E130" s="6">
        <v>45504</v>
      </c>
      <c r="F130" s="3">
        <v>150</v>
      </c>
      <c r="G130" s="3">
        <v>33</v>
      </c>
      <c r="H130" s="3">
        <f t="shared" si="7"/>
        <v>183</v>
      </c>
      <c r="I130" s="12"/>
      <c r="J130" s="7"/>
    </row>
    <row r="131" spans="1:10" ht="16" x14ac:dyDescent="0.2">
      <c r="A131" s="1"/>
      <c r="B131" s="1"/>
      <c r="C131" s="1"/>
      <c r="D131" s="5" t="s">
        <v>7</v>
      </c>
      <c r="E131" s="1"/>
      <c r="F131" s="8">
        <f>SUM(F120:F130)</f>
        <v>2643.87</v>
      </c>
      <c r="G131" s="8">
        <f>SUM(G120:G130)</f>
        <v>498.4899999999999</v>
      </c>
      <c r="H131" s="8">
        <f t="shared" ref="H131" si="8">F131+G131</f>
        <v>3142.3599999999997</v>
      </c>
      <c r="I131" s="7"/>
      <c r="J131" s="7"/>
    </row>
    <row r="135" spans="1:10" ht="20" x14ac:dyDescent="0.2">
      <c r="A135" s="17" t="s">
        <v>112</v>
      </c>
      <c r="B135" s="17"/>
      <c r="C135" s="17"/>
      <c r="D135" s="17"/>
      <c r="E135" s="17"/>
      <c r="F135" s="17"/>
      <c r="G135" s="17"/>
      <c r="H135" s="17"/>
      <c r="I135" s="18"/>
      <c r="J135" s="18"/>
    </row>
    <row r="136" spans="1:10" ht="20" x14ac:dyDescent="0.2">
      <c r="A136" s="9"/>
      <c r="B136" s="9"/>
      <c r="C136" s="9"/>
      <c r="D136" s="9"/>
      <c r="E136" s="9"/>
      <c r="F136" s="9"/>
      <c r="G136" s="9"/>
      <c r="H136" s="9"/>
    </row>
    <row r="138" spans="1:10" ht="16" x14ac:dyDescent="0.2">
      <c r="A138" s="4" t="s">
        <v>0</v>
      </c>
      <c r="B138" s="4" t="s">
        <v>1</v>
      </c>
      <c r="C138" s="4" t="s">
        <v>2</v>
      </c>
      <c r="D138" s="4" t="s">
        <v>3</v>
      </c>
      <c r="E138" s="4" t="s">
        <v>4</v>
      </c>
      <c r="F138" s="4" t="s">
        <v>5</v>
      </c>
      <c r="G138" s="4" t="s">
        <v>6</v>
      </c>
      <c r="H138" s="4" t="s">
        <v>7</v>
      </c>
      <c r="I138" s="4" t="s">
        <v>8</v>
      </c>
      <c r="J138" s="4" t="s">
        <v>9</v>
      </c>
    </row>
    <row r="139" spans="1:10" ht="16" x14ac:dyDescent="0.2">
      <c r="A139" s="1">
        <v>1</v>
      </c>
      <c r="B139" s="11">
        <v>7</v>
      </c>
      <c r="C139" s="6">
        <v>45498</v>
      </c>
      <c r="D139" s="2" t="s">
        <v>12</v>
      </c>
      <c r="E139" s="6">
        <v>45505</v>
      </c>
      <c r="F139" s="3">
        <v>648</v>
      </c>
      <c r="G139" s="3">
        <v>142.56</v>
      </c>
      <c r="H139" s="3">
        <f>F139+G139</f>
        <v>790.56</v>
      </c>
      <c r="I139" s="3"/>
      <c r="J139" s="3"/>
    </row>
    <row r="140" spans="1:10" ht="16" x14ac:dyDescent="0.2">
      <c r="A140" s="1">
        <v>2</v>
      </c>
      <c r="B140" s="1" t="s">
        <v>113</v>
      </c>
      <c r="C140" s="6">
        <v>45482</v>
      </c>
      <c r="D140" s="2" t="s">
        <v>13</v>
      </c>
      <c r="E140" s="6">
        <v>45512</v>
      </c>
      <c r="F140" s="3">
        <v>152.72999999999999</v>
      </c>
      <c r="G140" s="3">
        <v>33.6</v>
      </c>
      <c r="H140" s="3">
        <f t="shared" ref="H140:H144" si="9">F140+G140</f>
        <v>186.32999999999998</v>
      </c>
      <c r="I140" s="7"/>
      <c r="J140" s="7"/>
    </row>
    <row r="141" spans="1:10" ht="16" x14ac:dyDescent="0.2">
      <c r="A141" s="1">
        <v>3</v>
      </c>
      <c r="B141" s="1" t="s">
        <v>114</v>
      </c>
      <c r="C141" s="6">
        <v>45505</v>
      </c>
      <c r="D141" s="2" t="s">
        <v>10</v>
      </c>
      <c r="E141" s="6">
        <v>45510</v>
      </c>
      <c r="F141" s="3">
        <v>3838.15</v>
      </c>
      <c r="G141" s="3">
        <v>844.39</v>
      </c>
      <c r="H141" s="3">
        <f t="shared" si="9"/>
        <v>4682.54</v>
      </c>
      <c r="I141" s="7"/>
      <c r="J141" s="7"/>
    </row>
    <row r="142" spans="1:10" ht="16" x14ac:dyDescent="0.2">
      <c r="A142" s="1">
        <v>4</v>
      </c>
      <c r="B142" s="1">
        <v>5689</v>
      </c>
      <c r="C142" s="6">
        <v>45488</v>
      </c>
      <c r="D142" s="2" t="s">
        <v>29</v>
      </c>
      <c r="E142" s="6">
        <v>45518</v>
      </c>
      <c r="F142" s="3">
        <v>45</v>
      </c>
      <c r="G142" s="3">
        <v>9.9</v>
      </c>
      <c r="H142" s="3">
        <f t="shared" si="9"/>
        <v>54.9</v>
      </c>
      <c r="I142" s="12"/>
      <c r="J142" s="7"/>
    </row>
    <row r="143" spans="1:10" ht="16" x14ac:dyDescent="0.2">
      <c r="A143" s="1">
        <v>5</v>
      </c>
      <c r="B143" s="1" t="s">
        <v>115</v>
      </c>
      <c r="C143" s="6">
        <v>45497</v>
      </c>
      <c r="D143" s="2" t="s">
        <v>11</v>
      </c>
      <c r="E143" s="6">
        <v>45526</v>
      </c>
      <c r="F143" s="3">
        <v>49</v>
      </c>
      <c r="G143" s="3">
        <v>10.78</v>
      </c>
      <c r="H143" s="3">
        <f t="shared" si="9"/>
        <v>59.78</v>
      </c>
      <c r="I143" s="12"/>
      <c r="J143" s="7"/>
    </row>
    <row r="144" spans="1:10" ht="16" x14ac:dyDescent="0.2">
      <c r="A144" s="1">
        <v>6</v>
      </c>
      <c r="B144" s="14" t="s">
        <v>116</v>
      </c>
      <c r="C144" s="6">
        <v>45488</v>
      </c>
      <c r="D144" s="2" t="s">
        <v>65</v>
      </c>
      <c r="E144" s="6">
        <v>45532</v>
      </c>
      <c r="F144" s="3">
        <v>12.5</v>
      </c>
      <c r="G144" s="3">
        <v>2.75</v>
      </c>
      <c r="H144" s="3">
        <f t="shared" si="9"/>
        <v>15.25</v>
      </c>
      <c r="I144" s="12"/>
      <c r="J144" s="7"/>
    </row>
    <row r="145" spans="1:10" ht="16" x14ac:dyDescent="0.2">
      <c r="A145" s="1"/>
      <c r="B145" s="1"/>
      <c r="C145" s="1"/>
      <c r="D145" s="5" t="s">
        <v>7</v>
      </c>
      <c r="E145" s="1"/>
      <c r="F145" s="8">
        <f>SUM(F139:F144)</f>
        <v>4745.38</v>
      </c>
      <c r="G145" s="8">
        <f>SUM(G139:G144)</f>
        <v>1043.98</v>
      </c>
      <c r="H145" s="8">
        <f t="shared" ref="H145" si="10">F145+G145</f>
        <v>5789.3600000000006</v>
      </c>
      <c r="I145" s="7"/>
      <c r="J145" s="7"/>
    </row>
    <row r="149" spans="1:10" ht="20" x14ac:dyDescent="0.2">
      <c r="A149" s="17" t="s">
        <v>117</v>
      </c>
      <c r="B149" s="17"/>
      <c r="C149" s="17"/>
      <c r="D149" s="17"/>
      <c r="E149" s="17"/>
      <c r="F149" s="17"/>
      <c r="G149" s="17"/>
      <c r="H149" s="17"/>
      <c r="I149" s="18"/>
      <c r="J149" s="18"/>
    </row>
    <row r="150" spans="1:10" ht="20" x14ac:dyDescent="0.2">
      <c r="A150" s="9"/>
      <c r="B150" s="9"/>
      <c r="C150" s="9"/>
      <c r="D150" s="9"/>
      <c r="E150" s="9"/>
      <c r="F150" s="9"/>
      <c r="G150" s="9"/>
      <c r="H150" s="9"/>
    </row>
    <row r="152" spans="1:10" ht="16" x14ac:dyDescent="0.2">
      <c r="A152" s="4" t="s">
        <v>0</v>
      </c>
      <c r="B152" s="4" t="s">
        <v>1</v>
      </c>
      <c r="C152" s="4" t="s">
        <v>2</v>
      </c>
      <c r="D152" s="4" t="s">
        <v>3</v>
      </c>
      <c r="E152" s="4" t="s">
        <v>4</v>
      </c>
      <c r="F152" s="4" t="s">
        <v>5</v>
      </c>
      <c r="G152" s="4" t="s">
        <v>6</v>
      </c>
      <c r="H152" s="4" t="s">
        <v>7</v>
      </c>
      <c r="I152" s="4" t="s">
        <v>8</v>
      </c>
      <c r="J152" s="4" t="s">
        <v>9</v>
      </c>
    </row>
    <row r="153" spans="1:10" ht="16" x14ac:dyDescent="0.2">
      <c r="A153" s="1">
        <v>1</v>
      </c>
      <c r="B153" s="11">
        <v>8</v>
      </c>
      <c r="C153" s="6">
        <v>45539</v>
      </c>
      <c r="D153" s="2" t="s">
        <v>12</v>
      </c>
      <c r="E153" s="6">
        <v>45540</v>
      </c>
      <c r="F153" s="3">
        <v>244.5</v>
      </c>
      <c r="G153" s="3">
        <v>50.49</v>
      </c>
      <c r="H153" s="3">
        <f>F153+G153</f>
        <v>294.99</v>
      </c>
      <c r="I153" s="3"/>
      <c r="J153" s="3"/>
    </row>
    <row r="154" spans="1:10" ht="16" x14ac:dyDescent="0.2">
      <c r="A154" s="1">
        <v>2</v>
      </c>
      <c r="B154" s="1" t="s">
        <v>118</v>
      </c>
      <c r="C154" s="6">
        <v>45513</v>
      </c>
      <c r="D154" s="2" t="s">
        <v>13</v>
      </c>
      <c r="E154" s="6">
        <v>45544</v>
      </c>
      <c r="F154" s="3">
        <v>168.31</v>
      </c>
      <c r="G154" s="3">
        <v>37.03</v>
      </c>
      <c r="H154" s="3">
        <f t="shared" ref="H154:H163" si="11">F154+G154</f>
        <v>205.34</v>
      </c>
      <c r="I154" s="7"/>
      <c r="J154" s="7"/>
    </row>
    <row r="155" spans="1:10" ht="16" x14ac:dyDescent="0.2">
      <c r="A155" s="1">
        <v>3</v>
      </c>
      <c r="B155" s="1" t="s">
        <v>120</v>
      </c>
      <c r="C155" s="6">
        <v>45538</v>
      </c>
      <c r="D155" s="2" t="s">
        <v>119</v>
      </c>
      <c r="E155" s="6">
        <v>45551</v>
      </c>
      <c r="F155" s="3">
        <v>3838.15</v>
      </c>
      <c r="G155" s="3">
        <v>844.39</v>
      </c>
      <c r="H155" s="3">
        <f t="shared" si="11"/>
        <v>4682.54</v>
      </c>
      <c r="I155" s="7"/>
      <c r="J155" s="7"/>
    </row>
    <row r="156" spans="1:10" ht="16" x14ac:dyDescent="0.2">
      <c r="A156" s="1">
        <v>4</v>
      </c>
      <c r="B156" s="1" t="s">
        <v>121</v>
      </c>
      <c r="C156" s="6">
        <v>45511</v>
      </c>
      <c r="D156" s="2" t="s">
        <v>30</v>
      </c>
      <c r="E156" s="6">
        <v>45548</v>
      </c>
      <c r="F156" s="3">
        <v>163.57</v>
      </c>
      <c r="G156" s="3">
        <v>35.99</v>
      </c>
      <c r="H156" s="3">
        <f t="shared" si="11"/>
        <v>199.56</v>
      </c>
      <c r="I156" s="12"/>
      <c r="J156" s="7"/>
    </row>
    <row r="157" spans="1:10" ht="16" x14ac:dyDescent="0.2">
      <c r="A157" s="1">
        <v>5</v>
      </c>
      <c r="B157" s="1" t="s">
        <v>21</v>
      </c>
      <c r="C157" s="6">
        <v>45502</v>
      </c>
      <c r="D157" s="2" t="s">
        <v>122</v>
      </c>
      <c r="E157" s="6">
        <v>45551</v>
      </c>
      <c r="F157" s="3">
        <v>220</v>
      </c>
      <c r="G157" s="3">
        <v>48.4</v>
      </c>
      <c r="H157" s="3">
        <f t="shared" si="11"/>
        <v>268.39999999999998</v>
      </c>
      <c r="I157" s="12"/>
      <c r="J157" s="7"/>
    </row>
    <row r="158" spans="1:10" ht="16" x14ac:dyDescent="0.2">
      <c r="A158" s="1">
        <v>6</v>
      </c>
      <c r="B158" s="14" t="s">
        <v>123</v>
      </c>
      <c r="C158" s="6">
        <v>45504</v>
      </c>
      <c r="D158" s="2" t="s">
        <v>59</v>
      </c>
      <c r="E158" s="6">
        <v>45551</v>
      </c>
      <c r="F158" s="3">
        <v>94.33</v>
      </c>
      <c r="G158" s="3">
        <v>20.75</v>
      </c>
      <c r="H158" s="3">
        <f t="shared" si="11"/>
        <v>115.08</v>
      </c>
      <c r="I158" s="12"/>
      <c r="J158" s="7"/>
    </row>
    <row r="159" spans="1:10" ht="16" x14ac:dyDescent="0.2">
      <c r="A159" s="1">
        <v>7</v>
      </c>
      <c r="B159" s="14" t="s">
        <v>124</v>
      </c>
      <c r="C159" s="6">
        <v>45504</v>
      </c>
      <c r="D159" s="2" t="s">
        <v>59</v>
      </c>
      <c r="E159" s="6">
        <v>45551</v>
      </c>
      <c r="F159" s="3">
        <v>600</v>
      </c>
      <c r="G159" s="3">
        <v>132</v>
      </c>
      <c r="H159" s="3">
        <f t="shared" si="11"/>
        <v>732</v>
      </c>
      <c r="I159" s="12"/>
      <c r="J159" s="7"/>
    </row>
    <row r="160" spans="1:10" ht="16" x14ac:dyDescent="0.2">
      <c r="A160" s="1">
        <v>8</v>
      </c>
      <c r="B160" s="14" t="s">
        <v>125</v>
      </c>
      <c r="C160" s="6">
        <v>45504</v>
      </c>
      <c r="D160" s="2" t="s">
        <v>62</v>
      </c>
      <c r="E160" s="6">
        <v>45551</v>
      </c>
      <c r="F160" s="3">
        <v>51.12</v>
      </c>
      <c r="G160" s="3">
        <v>11.25</v>
      </c>
      <c r="H160" s="3">
        <f t="shared" si="11"/>
        <v>62.37</v>
      </c>
      <c r="I160" s="12"/>
      <c r="J160" s="7"/>
    </row>
    <row r="161" spans="1:10" ht="16" x14ac:dyDescent="0.2">
      <c r="A161" s="1">
        <v>9</v>
      </c>
      <c r="B161" s="14" t="s">
        <v>127</v>
      </c>
      <c r="C161" s="6">
        <v>45483</v>
      </c>
      <c r="D161" s="2" t="s">
        <v>126</v>
      </c>
      <c r="E161" s="6">
        <v>45562</v>
      </c>
      <c r="F161" s="3">
        <v>150</v>
      </c>
      <c r="G161" s="3">
        <v>33</v>
      </c>
      <c r="H161" s="3">
        <f t="shared" si="11"/>
        <v>183</v>
      </c>
      <c r="I161" s="12"/>
      <c r="J161" s="7"/>
    </row>
    <row r="162" spans="1:10" ht="16" x14ac:dyDescent="0.2">
      <c r="A162" s="1">
        <v>10</v>
      </c>
      <c r="B162" s="14" t="s">
        <v>128</v>
      </c>
      <c r="C162" s="6">
        <v>45533</v>
      </c>
      <c r="D162" s="2" t="s">
        <v>30</v>
      </c>
      <c r="E162" s="6">
        <v>45562</v>
      </c>
      <c r="F162" s="3">
        <v>49</v>
      </c>
      <c r="G162" s="3">
        <v>10.78</v>
      </c>
      <c r="H162" s="3">
        <f t="shared" si="11"/>
        <v>59.78</v>
      </c>
      <c r="I162" s="12"/>
      <c r="J162" s="7"/>
    </row>
    <row r="163" spans="1:10" ht="16" x14ac:dyDescent="0.2">
      <c r="A163" s="1">
        <v>11</v>
      </c>
      <c r="B163" s="14" t="s">
        <v>129</v>
      </c>
      <c r="C163" s="6">
        <v>45565</v>
      </c>
      <c r="D163" s="2" t="s">
        <v>26</v>
      </c>
      <c r="E163" s="6">
        <v>45565</v>
      </c>
      <c r="F163" s="3">
        <v>294</v>
      </c>
      <c r="G163" s="3">
        <v>11.76</v>
      </c>
      <c r="H163" s="3">
        <f t="shared" si="11"/>
        <v>305.76</v>
      </c>
      <c r="I163" s="12"/>
      <c r="J163" s="7"/>
    </row>
    <row r="164" spans="1:10" ht="16" x14ac:dyDescent="0.2">
      <c r="A164" s="1"/>
      <c r="B164" s="1"/>
      <c r="C164" s="1"/>
      <c r="D164" s="5" t="s">
        <v>7</v>
      </c>
      <c r="E164" s="1"/>
      <c r="F164" s="8">
        <f>SUM(F153:F163)</f>
        <v>5872.98</v>
      </c>
      <c r="G164" s="8">
        <f>SUM(G153:G163)</f>
        <v>1235.8399999999999</v>
      </c>
      <c r="H164" s="8">
        <f t="shared" ref="H164" si="12">F164+G164</f>
        <v>7108.82</v>
      </c>
      <c r="I164" s="7"/>
      <c r="J164" s="7"/>
    </row>
    <row r="168" spans="1:10" ht="20" x14ac:dyDescent="0.2">
      <c r="A168" s="17" t="s">
        <v>130</v>
      </c>
      <c r="B168" s="17"/>
      <c r="C168" s="17"/>
      <c r="D168" s="17"/>
      <c r="E168" s="17"/>
      <c r="F168" s="17"/>
      <c r="G168" s="17"/>
      <c r="H168" s="17"/>
      <c r="I168" s="18"/>
      <c r="J168" s="18"/>
    </row>
    <row r="169" spans="1:10" ht="20" x14ac:dyDescent="0.2">
      <c r="A169" s="9"/>
      <c r="B169" s="9"/>
      <c r="C169" s="9"/>
      <c r="D169" s="9"/>
      <c r="E169" s="9"/>
      <c r="F169" s="9"/>
      <c r="G169" s="9"/>
      <c r="H169" s="9"/>
    </row>
    <row r="171" spans="1:10" ht="16" x14ac:dyDescent="0.2">
      <c r="A171" s="4" t="s">
        <v>0</v>
      </c>
      <c r="B171" s="4" t="s">
        <v>1</v>
      </c>
      <c r="C171" s="4" t="s">
        <v>2</v>
      </c>
      <c r="D171" s="4" t="s">
        <v>3</v>
      </c>
      <c r="E171" s="4" t="s">
        <v>4</v>
      </c>
      <c r="F171" s="4" t="s">
        <v>5</v>
      </c>
      <c r="G171" s="4" t="s">
        <v>6</v>
      </c>
      <c r="H171" s="4" t="s">
        <v>7</v>
      </c>
      <c r="I171" s="4" t="s">
        <v>8</v>
      </c>
      <c r="J171" s="4" t="s">
        <v>9</v>
      </c>
    </row>
    <row r="172" spans="1:10" ht="16" x14ac:dyDescent="0.2">
      <c r="A172" s="1">
        <v>1</v>
      </c>
      <c r="B172" s="11">
        <v>9</v>
      </c>
      <c r="C172" s="6">
        <v>45566</v>
      </c>
      <c r="D172" s="2" t="s">
        <v>12</v>
      </c>
      <c r="E172" s="6">
        <v>45567</v>
      </c>
      <c r="F172" s="3">
        <v>540</v>
      </c>
      <c r="G172" s="3">
        <v>118.8</v>
      </c>
      <c r="H172" s="3">
        <f>F172+G172</f>
        <v>658.8</v>
      </c>
      <c r="I172" s="3" t="s">
        <v>131</v>
      </c>
      <c r="J172" s="3"/>
    </row>
    <row r="173" spans="1:10" ht="16" x14ac:dyDescent="0.2">
      <c r="A173" s="1">
        <v>2</v>
      </c>
      <c r="B173" s="1" t="s">
        <v>132</v>
      </c>
      <c r="C173" s="6">
        <v>45566</v>
      </c>
      <c r="D173" s="2" t="s">
        <v>76</v>
      </c>
      <c r="E173" s="6">
        <v>45567</v>
      </c>
      <c r="F173" s="3">
        <v>207</v>
      </c>
      <c r="G173" s="3">
        <v>45.54</v>
      </c>
      <c r="H173" s="3">
        <f t="shared" ref="H173:H184" si="13">F173+G173</f>
        <v>252.54</v>
      </c>
      <c r="I173" s="7"/>
      <c r="J173" s="7"/>
    </row>
    <row r="174" spans="1:10" ht="16" x14ac:dyDescent="0.2">
      <c r="A174" s="1">
        <v>3</v>
      </c>
      <c r="B174" s="1" t="s">
        <v>133</v>
      </c>
      <c r="C174" s="6">
        <v>45542</v>
      </c>
      <c r="D174" s="2" t="s">
        <v>13</v>
      </c>
      <c r="E174" s="6">
        <v>45572</v>
      </c>
      <c r="F174" s="3">
        <v>128.38</v>
      </c>
      <c r="G174" s="3">
        <v>28.24</v>
      </c>
      <c r="H174" s="3">
        <f t="shared" si="13"/>
        <v>156.62</v>
      </c>
      <c r="I174" s="7"/>
      <c r="J174" s="7"/>
    </row>
    <row r="175" spans="1:10" ht="16" x14ac:dyDescent="0.2">
      <c r="A175" s="1">
        <v>4</v>
      </c>
      <c r="B175" s="1" t="s">
        <v>134</v>
      </c>
      <c r="C175" s="6">
        <v>45567</v>
      </c>
      <c r="D175" s="2" t="s">
        <v>10</v>
      </c>
      <c r="E175" s="6">
        <v>45572</v>
      </c>
      <c r="F175" s="3">
        <v>3838.15</v>
      </c>
      <c r="G175" s="3">
        <v>844.39</v>
      </c>
      <c r="H175" s="3">
        <f t="shared" si="13"/>
        <v>4682.54</v>
      </c>
      <c r="I175" s="12"/>
      <c r="J175" s="7"/>
    </row>
    <row r="176" spans="1:10" ht="16" x14ac:dyDescent="0.2">
      <c r="A176" s="1">
        <v>5</v>
      </c>
      <c r="B176" s="1" t="s">
        <v>135</v>
      </c>
      <c r="C176" s="6">
        <v>45558</v>
      </c>
      <c r="D176" s="2" t="s">
        <v>11</v>
      </c>
      <c r="E176" s="6">
        <v>45587</v>
      </c>
      <c r="F176" s="3">
        <v>49</v>
      </c>
      <c r="G176" s="3">
        <v>10.78</v>
      </c>
      <c r="H176" s="3">
        <f t="shared" si="13"/>
        <v>59.78</v>
      </c>
      <c r="I176" s="12"/>
      <c r="J176" s="7"/>
    </row>
    <row r="177" spans="1:10" ht="16" x14ac:dyDescent="0.2">
      <c r="A177" s="1">
        <v>6</v>
      </c>
      <c r="B177" s="14" t="s">
        <v>136</v>
      </c>
      <c r="C177" s="6">
        <v>45506</v>
      </c>
      <c r="D177" s="2" t="s">
        <v>126</v>
      </c>
      <c r="E177" s="6">
        <v>45589</v>
      </c>
      <c r="F177" s="3">
        <v>150</v>
      </c>
      <c r="G177" s="3">
        <v>33</v>
      </c>
      <c r="H177" s="3">
        <f t="shared" si="13"/>
        <v>183</v>
      </c>
      <c r="I177" s="12"/>
      <c r="J177" s="7"/>
    </row>
    <row r="178" spans="1:10" ht="16" x14ac:dyDescent="0.2">
      <c r="A178" s="1">
        <v>7</v>
      </c>
      <c r="B178" s="14" t="s">
        <v>137</v>
      </c>
      <c r="C178" s="6">
        <v>45550</v>
      </c>
      <c r="D178" s="2" t="s">
        <v>40</v>
      </c>
      <c r="E178" s="6">
        <v>45594</v>
      </c>
      <c r="F178" s="3">
        <v>12.5</v>
      </c>
      <c r="G178" s="3">
        <v>2.75</v>
      </c>
      <c r="H178" s="3">
        <f t="shared" si="13"/>
        <v>15.25</v>
      </c>
      <c r="I178" s="12"/>
      <c r="J178" s="7"/>
    </row>
    <row r="179" spans="1:10" ht="16" x14ac:dyDescent="0.2">
      <c r="A179" s="1">
        <v>8</v>
      </c>
      <c r="B179" s="14" t="s">
        <v>139</v>
      </c>
      <c r="C179" s="6">
        <v>45579</v>
      </c>
      <c r="D179" s="2" t="s">
        <v>138</v>
      </c>
      <c r="E179" s="6">
        <v>45595</v>
      </c>
      <c r="F179" s="3">
        <v>1701</v>
      </c>
      <c r="G179" s="3">
        <v>374.22</v>
      </c>
      <c r="H179" s="3">
        <f t="shared" si="13"/>
        <v>2075.2200000000003</v>
      </c>
      <c r="I179" s="12"/>
      <c r="J179" s="7"/>
    </row>
    <row r="180" spans="1:10" ht="16" x14ac:dyDescent="0.2">
      <c r="A180" s="1">
        <v>9</v>
      </c>
      <c r="B180" s="11">
        <v>223</v>
      </c>
      <c r="C180" s="6">
        <v>45579</v>
      </c>
      <c r="D180" s="2" t="s">
        <v>140</v>
      </c>
      <c r="E180" s="6">
        <v>45595</v>
      </c>
      <c r="F180" s="3">
        <v>1200</v>
      </c>
      <c r="G180" s="3">
        <v>264</v>
      </c>
      <c r="H180" s="3">
        <f t="shared" si="13"/>
        <v>1464</v>
      </c>
      <c r="I180" s="12"/>
      <c r="J180" s="7"/>
    </row>
    <row r="181" spans="1:10" ht="16" x14ac:dyDescent="0.2">
      <c r="A181" s="1">
        <v>10</v>
      </c>
      <c r="B181" s="14" t="s">
        <v>142</v>
      </c>
      <c r="C181" s="6">
        <v>45572</v>
      </c>
      <c r="D181" s="2" t="s">
        <v>141</v>
      </c>
      <c r="E181" s="6">
        <v>45595</v>
      </c>
      <c r="F181" s="3">
        <v>45</v>
      </c>
      <c r="G181" s="3">
        <v>9.9</v>
      </c>
      <c r="H181" s="3">
        <f t="shared" si="13"/>
        <v>54.9</v>
      </c>
      <c r="I181" s="12"/>
      <c r="J181" s="7"/>
    </row>
    <row r="182" spans="1:10" ht="16" x14ac:dyDescent="0.2">
      <c r="A182" s="1">
        <v>11</v>
      </c>
      <c r="B182" s="11">
        <v>485</v>
      </c>
      <c r="C182" s="6">
        <v>45589</v>
      </c>
      <c r="D182" s="2" t="s">
        <v>143</v>
      </c>
      <c r="E182" s="6">
        <v>45595</v>
      </c>
      <c r="F182" s="3">
        <v>560</v>
      </c>
      <c r="G182" s="3">
        <v>123.2</v>
      </c>
      <c r="H182" s="3">
        <f t="shared" si="13"/>
        <v>683.2</v>
      </c>
      <c r="I182" s="12"/>
      <c r="J182" s="7"/>
    </row>
    <row r="183" spans="1:10" ht="16" x14ac:dyDescent="0.2">
      <c r="A183" s="1">
        <v>12</v>
      </c>
      <c r="B183" s="11">
        <v>224</v>
      </c>
      <c r="C183" s="6">
        <v>45589</v>
      </c>
      <c r="D183" s="2" t="s">
        <v>140</v>
      </c>
      <c r="E183" s="6">
        <v>45595</v>
      </c>
      <c r="F183" s="3">
        <v>777</v>
      </c>
      <c r="G183" s="3">
        <v>170.94</v>
      </c>
      <c r="H183" s="3">
        <f t="shared" si="13"/>
        <v>947.94</v>
      </c>
      <c r="I183" s="12"/>
      <c r="J183" s="7"/>
    </row>
    <row r="184" spans="1:10" ht="16" x14ac:dyDescent="0.2">
      <c r="A184" s="1">
        <v>13</v>
      </c>
      <c r="B184" s="11">
        <v>10</v>
      </c>
      <c r="C184" s="6"/>
      <c r="D184" s="2" t="s">
        <v>12</v>
      </c>
      <c r="E184" s="6">
        <v>45596</v>
      </c>
      <c r="F184" s="3">
        <v>648</v>
      </c>
      <c r="G184" s="3">
        <v>142.56</v>
      </c>
      <c r="H184" s="3">
        <f t="shared" si="13"/>
        <v>790.56</v>
      </c>
      <c r="I184" s="3" t="s">
        <v>144</v>
      </c>
      <c r="J184" s="7"/>
    </row>
    <row r="185" spans="1:10" ht="16" x14ac:dyDescent="0.2">
      <c r="A185" s="1"/>
      <c r="B185" s="1"/>
      <c r="C185" s="1"/>
      <c r="D185" s="5" t="s">
        <v>7</v>
      </c>
      <c r="E185" s="1"/>
      <c r="F185" s="8">
        <f>SUM(F172:F184)</f>
        <v>9856.0299999999988</v>
      </c>
      <c r="G185" s="8">
        <f>SUM(G172:G184)</f>
        <v>2168.3200000000002</v>
      </c>
      <c r="H185" s="8">
        <f t="shared" ref="H185" si="14">F185+G185</f>
        <v>12024.349999999999</v>
      </c>
      <c r="I185" s="7"/>
      <c r="J185" s="7"/>
    </row>
    <row r="189" spans="1:10" ht="20" x14ac:dyDescent="0.2">
      <c r="A189" s="17" t="s">
        <v>145</v>
      </c>
      <c r="B189" s="17"/>
      <c r="C189" s="17"/>
      <c r="D189" s="17"/>
      <c r="E189" s="17"/>
      <c r="F189" s="17"/>
      <c r="G189" s="17"/>
      <c r="H189" s="17"/>
      <c r="I189" s="18"/>
      <c r="J189" s="18"/>
    </row>
    <row r="190" spans="1:10" ht="20" x14ac:dyDescent="0.2">
      <c r="A190" s="9"/>
      <c r="B190" s="9"/>
      <c r="C190" s="9"/>
      <c r="D190" s="9"/>
      <c r="E190" s="9"/>
      <c r="F190" s="9"/>
      <c r="G190" s="9"/>
      <c r="H190" s="9"/>
    </row>
    <row r="192" spans="1:10" ht="16" x14ac:dyDescent="0.2">
      <c r="A192" s="4" t="s">
        <v>0</v>
      </c>
      <c r="B192" s="4" t="s">
        <v>1</v>
      </c>
      <c r="C192" s="4" t="s">
        <v>2</v>
      </c>
      <c r="D192" s="4" t="s">
        <v>3</v>
      </c>
      <c r="E192" s="4" t="s">
        <v>4</v>
      </c>
      <c r="F192" s="4" t="s">
        <v>5</v>
      </c>
      <c r="G192" s="4" t="s">
        <v>6</v>
      </c>
      <c r="H192" s="4" t="s">
        <v>7</v>
      </c>
      <c r="I192" s="4" t="s">
        <v>8</v>
      </c>
      <c r="J192" s="4" t="s">
        <v>9</v>
      </c>
    </row>
    <row r="193" spans="1:10" ht="16" x14ac:dyDescent="0.2">
      <c r="A193" s="1">
        <v>1</v>
      </c>
      <c r="B193" s="11" t="s">
        <v>146</v>
      </c>
      <c r="C193" s="6">
        <v>45600</v>
      </c>
      <c r="D193" s="2" t="s">
        <v>26</v>
      </c>
      <c r="E193" s="6">
        <v>45600</v>
      </c>
      <c r="F193" s="3">
        <v>238</v>
      </c>
      <c r="G193" s="3">
        <v>9.52</v>
      </c>
      <c r="H193" s="3">
        <f>F193+G193</f>
        <v>247.52</v>
      </c>
      <c r="I193" s="3"/>
      <c r="J193" s="3"/>
    </row>
    <row r="194" spans="1:10" ht="16" x14ac:dyDescent="0.2">
      <c r="A194" s="1">
        <v>2</v>
      </c>
      <c r="B194" s="1" t="s">
        <v>147</v>
      </c>
      <c r="C194" s="6">
        <v>45573</v>
      </c>
      <c r="D194" s="2" t="s">
        <v>13</v>
      </c>
      <c r="E194" s="6">
        <v>45603</v>
      </c>
      <c r="F194" s="3">
        <v>168.77</v>
      </c>
      <c r="G194" s="3">
        <v>37.130000000000003</v>
      </c>
      <c r="H194" s="3">
        <f t="shared" ref="H194:H206" si="15">F194+G194</f>
        <v>205.9</v>
      </c>
      <c r="I194" s="7"/>
      <c r="J194" s="7"/>
    </row>
    <row r="195" spans="1:10" ht="16" x14ac:dyDescent="0.2">
      <c r="A195" s="1">
        <v>3</v>
      </c>
      <c r="B195" s="1" t="s">
        <v>149</v>
      </c>
      <c r="C195" s="6">
        <v>45602</v>
      </c>
      <c r="D195" s="2" t="s">
        <v>148</v>
      </c>
      <c r="E195" s="6">
        <v>45607</v>
      </c>
      <c r="F195" s="3">
        <v>140</v>
      </c>
      <c r="G195" s="3">
        <v>30.8</v>
      </c>
      <c r="H195" s="3">
        <f t="shared" si="15"/>
        <v>170.8</v>
      </c>
      <c r="I195" s="7"/>
      <c r="J195" s="7"/>
    </row>
    <row r="196" spans="1:10" ht="16" x14ac:dyDescent="0.2">
      <c r="A196" s="1">
        <v>4</v>
      </c>
      <c r="B196" s="1" t="s">
        <v>150</v>
      </c>
      <c r="C196" s="6">
        <v>45602</v>
      </c>
      <c r="D196" s="2" t="s">
        <v>148</v>
      </c>
      <c r="E196" s="6">
        <v>45607</v>
      </c>
      <c r="F196" s="3">
        <v>140</v>
      </c>
      <c r="G196" s="3">
        <v>30.8</v>
      </c>
      <c r="H196" s="3">
        <f t="shared" si="15"/>
        <v>170.8</v>
      </c>
      <c r="I196" s="12"/>
      <c r="J196" s="7"/>
    </row>
    <row r="197" spans="1:10" ht="16" x14ac:dyDescent="0.2">
      <c r="A197" s="1">
        <v>5</v>
      </c>
      <c r="B197" s="1" t="s">
        <v>151</v>
      </c>
      <c r="C197" s="6">
        <v>45601</v>
      </c>
      <c r="D197" s="2" t="s">
        <v>10</v>
      </c>
      <c r="E197" s="6">
        <v>45611</v>
      </c>
      <c r="F197" s="3">
        <v>3838.15</v>
      </c>
      <c r="G197" s="3">
        <v>844.39</v>
      </c>
      <c r="H197" s="3">
        <f t="shared" si="15"/>
        <v>4682.54</v>
      </c>
      <c r="I197" s="12"/>
      <c r="J197" s="7"/>
    </row>
    <row r="198" spans="1:10" ht="16" x14ac:dyDescent="0.2">
      <c r="A198" s="1">
        <v>6</v>
      </c>
      <c r="B198" s="14" t="s">
        <v>49</v>
      </c>
      <c r="C198" s="6">
        <v>45609</v>
      </c>
      <c r="D198" s="2" t="s">
        <v>122</v>
      </c>
      <c r="E198" s="6">
        <v>45611</v>
      </c>
      <c r="F198" s="3">
        <v>250</v>
      </c>
      <c r="G198" s="3">
        <v>55</v>
      </c>
      <c r="H198" s="3">
        <f t="shared" si="15"/>
        <v>305</v>
      </c>
      <c r="I198" s="12"/>
      <c r="J198" s="7"/>
    </row>
    <row r="199" spans="1:10" ht="17" x14ac:dyDescent="0.2">
      <c r="A199" s="1">
        <v>7</v>
      </c>
      <c r="B199" s="15" t="s">
        <v>152</v>
      </c>
      <c r="C199" s="6">
        <v>45596</v>
      </c>
      <c r="D199" s="2" t="s">
        <v>64</v>
      </c>
      <c r="E199" s="6">
        <v>45623</v>
      </c>
      <c r="F199" s="3">
        <v>622.73</v>
      </c>
      <c r="G199" s="3">
        <v>99.27</v>
      </c>
      <c r="H199" s="3">
        <f t="shared" si="15"/>
        <v>722</v>
      </c>
      <c r="I199" s="12" t="s">
        <v>153</v>
      </c>
      <c r="J199" s="7"/>
    </row>
    <row r="200" spans="1:10" ht="16" x14ac:dyDescent="0.2">
      <c r="A200" s="1">
        <v>8</v>
      </c>
      <c r="B200" s="14" t="s">
        <v>154</v>
      </c>
      <c r="C200" s="6">
        <v>45587</v>
      </c>
      <c r="D200" s="2" t="s">
        <v>30</v>
      </c>
      <c r="E200" s="6">
        <v>45618</v>
      </c>
      <c r="F200" s="3">
        <v>49</v>
      </c>
      <c r="G200" s="3">
        <v>10.78</v>
      </c>
      <c r="H200" s="3">
        <f t="shared" si="15"/>
        <v>59.78</v>
      </c>
      <c r="I200" s="12"/>
      <c r="J200" s="7"/>
    </row>
    <row r="201" spans="1:10" ht="16" x14ac:dyDescent="0.2">
      <c r="A201" s="1">
        <v>9</v>
      </c>
      <c r="B201" s="11">
        <v>3726</v>
      </c>
      <c r="C201" s="6">
        <v>45595</v>
      </c>
      <c r="D201" s="2" t="s">
        <v>155</v>
      </c>
      <c r="E201" s="6">
        <v>45623</v>
      </c>
      <c r="F201" s="3">
        <v>244.07</v>
      </c>
      <c r="G201" s="3">
        <v>53.7</v>
      </c>
      <c r="H201" s="3">
        <f t="shared" si="15"/>
        <v>297.77</v>
      </c>
      <c r="I201" s="12"/>
      <c r="J201" s="7"/>
    </row>
    <row r="202" spans="1:10" ht="16" x14ac:dyDescent="0.2">
      <c r="A202" s="1">
        <v>10</v>
      </c>
      <c r="B202" s="15" t="s">
        <v>156</v>
      </c>
      <c r="C202" s="6">
        <v>45596</v>
      </c>
      <c r="D202" s="2" t="s">
        <v>64</v>
      </c>
      <c r="E202" s="6">
        <v>45623</v>
      </c>
      <c r="F202" s="3">
        <v>1000</v>
      </c>
      <c r="G202" s="3">
        <v>220</v>
      </c>
      <c r="H202" s="3">
        <f t="shared" si="15"/>
        <v>1220</v>
      </c>
      <c r="I202" s="12"/>
      <c r="J202" s="7"/>
    </row>
    <row r="203" spans="1:10" ht="16" x14ac:dyDescent="0.2">
      <c r="A203" s="1">
        <v>11</v>
      </c>
      <c r="B203" s="11" t="s">
        <v>157</v>
      </c>
      <c r="C203" s="6">
        <v>45547</v>
      </c>
      <c r="D203" s="2" t="s">
        <v>126</v>
      </c>
      <c r="E203" s="6">
        <v>45624</v>
      </c>
      <c r="F203" s="3">
        <v>150</v>
      </c>
      <c r="G203" s="3">
        <v>33</v>
      </c>
      <c r="H203" s="3">
        <f t="shared" si="15"/>
        <v>183</v>
      </c>
      <c r="I203" s="12"/>
      <c r="J203" s="7"/>
    </row>
    <row r="204" spans="1:10" ht="16" x14ac:dyDescent="0.2">
      <c r="A204" s="1">
        <v>12</v>
      </c>
      <c r="B204" s="11" t="s">
        <v>158</v>
      </c>
      <c r="C204" s="6">
        <v>45596</v>
      </c>
      <c r="D204" s="2" t="s">
        <v>34</v>
      </c>
      <c r="E204" s="6">
        <v>45624</v>
      </c>
      <c r="F204" s="3">
        <v>153.13999999999999</v>
      </c>
      <c r="G204" s="3">
        <v>33.69</v>
      </c>
      <c r="H204" s="3">
        <f t="shared" si="15"/>
        <v>186.82999999999998</v>
      </c>
      <c r="I204" s="12"/>
      <c r="J204" s="7"/>
    </row>
    <row r="205" spans="1:10" ht="16" x14ac:dyDescent="0.2">
      <c r="A205" s="1">
        <v>13</v>
      </c>
      <c r="B205" s="16" t="s">
        <v>159</v>
      </c>
      <c r="C205" s="6">
        <v>45609</v>
      </c>
      <c r="D205" s="2" t="s">
        <v>140</v>
      </c>
      <c r="E205" s="6">
        <v>45625</v>
      </c>
      <c r="F205" s="3">
        <v>89.9</v>
      </c>
      <c r="G205" s="3">
        <v>19.78</v>
      </c>
      <c r="H205" s="3">
        <f t="shared" si="15"/>
        <v>109.68</v>
      </c>
      <c r="I205" s="12"/>
      <c r="J205" s="7"/>
    </row>
    <row r="206" spans="1:10" ht="16" x14ac:dyDescent="0.2">
      <c r="A206" s="1">
        <v>14</v>
      </c>
      <c r="B206" s="16" t="s">
        <v>160</v>
      </c>
      <c r="C206" s="6">
        <v>45618</v>
      </c>
      <c r="D206" s="2" t="s">
        <v>15</v>
      </c>
      <c r="E206" s="6">
        <v>45625</v>
      </c>
      <c r="F206" s="3">
        <v>760</v>
      </c>
      <c r="G206" s="3">
        <v>167.2</v>
      </c>
      <c r="H206" s="3">
        <f t="shared" si="15"/>
        <v>927.2</v>
      </c>
      <c r="I206" s="3"/>
      <c r="J206" s="7"/>
    </row>
    <row r="207" spans="1:10" ht="16" x14ac:dyDescent="0.2">
      <c r="A207" s="1"/>
      <c r="B207" s="1"/>
      <c r="C207" s="1"/>
      <c r="D207" s="5" t="s">
        <v>7</v>
      </c>
      <c r="E207" s="1"/>
      <c r="F207" s="8">
        <f>SUM(F193:F206)</f>
        <v>7843.7599999999993</v>
      </c>
      <c r="G207" s="8">
        <f>SUM(G193:G206)</f>
        <v>1645.0600000000002</v>
      </c>
      <c r="H207" s="8">
        <f t="shared" ref="H207" si="16">F207+G207</f>
        <v>9488.82</v>
      </c>
      <c r="I207" s="7"/>
      <c r="J207" s="7"/>
    </row>
    <row r="211" spans="1:10" ht="20" x14ac:dyDescent="0.2">
      <c r="A211" s="17" t="s">
        <v>161</v>
      </c>
      <c r="B211" s="17"/>
      <c r="C211" s="17"/>
      <c r="D211" s="17"/>
      <c r="E211" s="17"/>
      <c r="F211" s="17"/>
      <c r="G211" s="17"/>
      <c r="H211" s="17"/>
      <c r="I211" s="18"/>
      <c r="J211" s="18"/>
    </row>
    <row r="212" spans="1:10" ht="20" x14ac:dyDescent="0.2">
      <c r="A212" s="9"/>
      <c r="B212" s="9"/>
      <c r="C212" s="9"/>
      <c r="D212" s="9"/>
      <c r="E212" s="9"/>
      <c r="F212" s="9"/>
      <c r="G212" s="9"/>
      <c r="H212" s="9"/>
    </row>
    <row r="214" spans="1:10" ht="16" x14ac:dyDescent="0.2">
      <c r="A214" s="4" t="s">
        <v>0</v>
      </c>
      <c r="B214" s="4" t="s">
        <v>1</v>
      </c>
      <c r="C214" s="4" t="s">
        <v>2</v>
      </c>
      <c r="D214" s="4" t="s">
        <v>3</v>
      </c>
      <c r="E214" s="4" t="s">
        <v>4</v>
      </c>
      <c r="F214" s="4" t="s">
        <v>5</v>
      </c>
      <c r="G214" s="4" t="s">
        <v>6</v>
      </c>
      <c r="H214" s="4" t="s">
        <v>7</v>
      </c>
      <c r="I214" s="4" t="s">
        <v>8</v>
      </c>
      <c r="J214" s="4" t="s">
        <v>9</v>
      </c>
    </row>
    <row r="215" spans="1:10" ht="16" x14ac:dyDescent="0.2">
      <c r="A215" s="1">
        <v>1</v>
      </c>
      <c r="B215" s="11" t="s">
        <v>162</v>
      </c>
      <c r="C215" s="6">
        <v>45629</v>
      </c>
      <c r="D215" s="2" t="s">
        <v>26</v>
      </c>
      <c r="E215" s="6">
        <v>45629</v>
      </c>
      <c r="F215" s="3">
        <v>231</v>
      </c>
      <c r="G215" s="3">
        <v>9.24</v>
      </c>
      <c r="H215" s="3">
        <f>F215+G215</f>
        <v>240.24</v>
      </c>
      <c r="I215" s="3"/>
      <c r="J215" s="3"/>
    </row>
    <row r="216" spans="1:10" ht="16" x14ac:dyDescent="0.2">
      <c r="A216" s="1">
        <v>2</v>
      </c>
      <c r="B216" s="1">
        <v>11</v>
      </c>
      <c r="C216" s="6">
        <v>45624</v>
      </c>
      <c r="D216" s="2" t="s">
        <v>12</v>
      </c>
      <c r="E216" s="6">
        <v>45628</v>
      </c>
      <c r="F216" s="3">
        <v>585</v>
      </c>
      <c r="G216" s="3">
        <v>124.74</v>
      </c>
      <c r="H216" s="3">
        <f t="shared" ref="H216:H225" si="17">F216+G216</f>
        <v>709.74</v>
      </c>
      <c r="I216" s="3" t="s">
        <v>163</v>
      </c>
      <c r="J216" s="7"/>
    </row>
    <row r="217" spans="1:10" ht="16" x14ac:dyDescent="0.2">
      <c r="A217" s="1">
        <v>3</v>
      </c>
      <c r="B217" s="1" t="s">
        <v>165</v>
      </c>
      <c r="C217" s="6">
        <v>45616</v>
      </c>
      <c r="D217" s="2" t="s">
        <v>164</v>
      </c>
      <c r="E217" s="6">
        <v>45629</v>
      </c>
      <c r="F217" s="3">
        <v>640</v>
      </c>
      <c r="G217" s="3">
        <v>140.80000000000001</v>
      </c>
      <c r="H217" s="3">
        <f t="shared" si="17"/>
        <v>780.8</v>
      </c>
      <c r="I217" s="7"/>
      <c r="J217" s="7"/>
    </row>
    <row r="218" spans="1:10" ht="16" x14ac:dyDescent="0.2">
      <c r="A218" s="1">
        <v>4</v>
      </c>
      <c r="B218" s="1">
        <v>655145</v>
      </c>
      <c r="C218" s="6">
        <v>45626</v>
      </c>
      <c r="D218" s="2" t="s">
        <v>166</v>
      </c>
      <c r="E218" s="6">
        <v>45631</v>
      </c>
      <c r="F218" s="3">
        <v>319.98</v>
      </c>
      <c r="G218" s="3">
        <v>70.400000000000006</v>
      </c>
      <c r="H218" s="3">
        <f>F218+G218</f>
        <v>390.38</v>
      </c>
      <c r="I218" s="12"/>
      <c r="J218" s="7"/>
    </row>
    <row r="219" spans="1:10" ht="16" x14ac:dyDescent="0.2">
      <c r="A219" s="1">
        <v>5</v>
      </c>
      <c r="B219" s="1">
        <v>13</v>
      </c>
      <c r="C219" s="6">
        <v>45628</v>
      </c>
      <c r="D219" s="2" t="s">
        <v>10</v>
      </c>
      <c r="E219" s="6">
        <v>45637</v>
      </c>
      <c r="F219" s="3">
        <v>4058.11</v>
      </c>
      <c r="G219" s="3">
        <v>892.78</v>
      </c>
      <c r="H219" s="3">
        <f t="shared" si="17"/>
        <v>4950.8900000000003</v>
      </c>
      <c r="I219" s="12"/>
      <c r="J219" s="7"/>
    </row>
    <row r="220" spans="1:10" ht="16" x14ac:dyDescent="0.2">
      <c r="A220" s="1">
        <v>6</v>
      </c>
      <c r="B220" s="14" t="s">
        <v>167</v>
      </c>
      <c r="C220" s="6">
        <v>45607</v>
      </c>
      <c r="D220" s="2" t="s">
        <v>13</v>
      </c>
      <c r="E220" s="6">
        <v>45637</v>
      </c>
      <c r="F220" s="3">
        <v>190.61</v>
      </c>
      <c r="G220" s="3">
        <v>41.93</v>
      </c>
      <c r="H220" s="3">
        <f t="shared" si="17"/>
        <v>232.54000000000002</v>
      </c>
      <c r="I220" s="12"/>
      <c r="J220" s="7"/>
    </row>
    <row r="221" spans="1:10" ht="16" x14ac:dyDescent="0.2">
      <c r="A221" s="1">
        <v>7</v>
      </c>
      <c r="B221" s="15" t="s">
        <v>169</v>
      </c>
      <c r="C221" s="6">
        <v>45626</v>
      </c>
      <c r="D221" s="2" t="s">
        <v>168</v>
      </c>
      <c r="E221" s="6">
        <v>45653</v>
      </c>
      <c r="F221" s="3">
        <v>639.55999999999995</v>
      </c>
      <c r="G221" s="3">
        <v>152.58000000000001</v>
      </c>
      <c r="H221" s="3">
        <f t="shared" si="17"/>
        <v>792.14</v>
      </c>
      <c r="I221" s="12"/>
      <c r="J221" s="7"/>
    </row>
    <row r="222" spans="1:10" ht="16" x14ac:dyDescent="0.2">
      <c r="A222" s="1">
        <v>8</v>
      </c>
      <c r="B222" s="15" t="s">
        <v>170</v>
      </c>
      <c r="C222" s="6">
        <v>45626</v>
      </c>
      <c r="D222" s="2" t="s">
        <v>168</v>
      </c>
      <c r="E222" s="6">
        <v>45653</v>
      </c>
      <c r="F222" s="3">
        <v>600</v>
      </c>
      <c r="G222" s="3">
        <v>132</v>
      </c>
      <c r="H222" s="3">
        <f t="shared" si="17"/>
        <v>732</v>
      </c>
      <c r="I222" s="12"/>
      <c r="J222" s="7"/>
    </row>
    <row r="223" spans="1:10" ht="16" x14ac:dyDescent="0.2">
      <c r="A223" s="1">
        <v>9</v>
      </c>
      <c r="B223" s="11" t="s">
        <v>171</v>
      </c>
      <c r="C223" s="6">
        <v>45611</v>
      </c>
      <c r="D223" s="2" t="s">
        <v>65</v>
      </c>
      <c r="E223" s="6">
        <v>45653</v>
      </c>
      <c r="F223" s="3">
        <v>64.33</v>
      </c>
      <c r="G223" s="3">
        <v>14.15</v>
      </c>
      <c r="H223" s="3">
        <f t="shared" si="17"/>
        <v>78.48</v>
      </c>
      <c r="I223" s="12"/>
      <c r="J223" s="7"/>
    </row>
    <row r="224" spans="1:10" ht="16" x14ac:dyDescent="0.2">
      <c r="A224" s="1">
        <v>10</v>
      </c>
      <c r="B224" s="15" t="s">
        <v>172</v>
      </c>
      <c r="C224" s="6">
        <v>45579</v>
      </c>
      <c r="D224" s="2" t="s">
        <v>126</v>
      </c>
      <c r="E224" s="6">
        <v>45656</v>
      </c>
      <c r="F224" s="3">
        <v>150</v>
      </c>
      <c r="G224" s="3">
        <v>33</v>
      </c>
      <c r="H224" s="3">
        <f t="shared" si="17"/>
        <v>183</v>
      </c>
      <c r="I224" s="12"/>
      <c r="J224" s="7"/>
    </row>
    <row r="225" spans="1:10" ht="16" x14ac:dyDescent="0.2">
      <c r="A225" s="1">
        <v>11</v>
      </c>
      <c r="B225" s="11" t="s">
        <v>173</v>
      </c>
      <c r="C225" s="6">
        <v>45624</v>
      </c>
      <c r="D225" s="2" t="s">
        <v>30</v>
      </c>
      <c r="E225" s="6">
        <v>45656</v>
      </c>
      <c r="F225" s="3">
        <v>265</v>
      </c>
      <c r="G225" s="3">
        <v>58.3</v>
      </c>
      <c r="H225" s="3">
        <f t="shared" si="17"/>
        <v>323.3</v>
      </c>
      <c r="I225" s="12"/>
      <c r="J225" s="7"/>
    </row>
    <row r="226" spans="1:10" ht="16" x14ac:dyDescent="0.2">
      <c r="A226" s="1"/>
      <c r="B226" s="1"/>
      <c r="C226" s="1"/>
      <c r="D226" s="5" t="s">
        <v>7</v>
      </c>
      <c r="E226" s="1"/>
      <c r="F226" s="8">
        <f>SUM(F215:F225)</f>
        <v>7743.59</v>
      </c>
      <c r="G226" s="8">
        <f>SUM(G215:G225)</f>
        <v>1669.92</v>
      </c>
      <c r="H226" s="8">
        <f t="shared" ref="H226" si="18">F226+G226</f>
        <v>9413.51</v>
      </c>
      <c r="I226" s="7"/>
      <c r="J226" s="7"/>
    </row>
  </sheetData>
  <mergeCells count="12">
    <mergeCell ref="A211:J211"/>
    <mergeCell ref="A189:J189"/>
    <mergeCell ref="A1:J1"/>
    <mergeCell ref="A18:J18"/>
    <mergeCell ref="A38:J38"/>
    <mergeCell ref="A56:J56"/>
    <mergeCell ref="A77:J77"/>
    <mergeCell ref="A168:J168"/>
    <mergeCell ref="A149:J149"/>
    <mergeCell ref="A116:J116"/>
    <mergeCell ref="A135:J135"/>
    <mergeCell ref="A92:J92"/>
  </mergeCells>
  <pageMargins left="0.43307086614173229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 Volante</dc:creator>
  <cp:lastModifiedBy>Vilma Bellora</cp:lastModifiedBy>
  <cp:lastPrinted>2018-03-01T13:22:29Z</cp:lastPrinted>
  <dcterms:created xsi:type="dcterms:W3CDTF">2017-07-02T21:55:53Z</dcterms:created>
  <dcterms:modified xsi:type="dcterms:W3CDTF">2025-01-15T15:00:32Z</dcterms:modified>
</cp:coreProperties>
</file>