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Ordine/SPLIT PAYMENT TABELLA 2025/"/>
    </mc:Choice>
  </mc:AlternateContent>
  <xr:revisionPtr revIDLastSave="0" documentId="8_{17438AA5-CBA1-D742-A20E-A7B96A02744E}" xr6:coauthVersionLast="47" xr6:coauthVersionMax="47" xr10:uidLastSave="{00000000-0000-0000-0000-000000000000}"/>
  <bookViews>
    <workbookView xWindow="0" yWindow="500" windowWidth="20640" windowHeight="1116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6" i="1" l="1"/>
  <c r="H217" i="1"/>
  <c r="H218" i="1"/>
  <c r="H219" i="1"/>
  <c r="H220" i="1"/>
  <c r="H221" i="1"/>
  <c r="H222" i="1"/>
  <c r="H223" i="1"/>
  <c r="H224" i="1"/>
  <c r="H215" i="1"/>
  <c r="G225" i="1"/>
  <c r="F225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189" i="1"/>
  <c r="G207" i="1"/>
  <c r="F207" i="1"/>
  <c r="H172" i="1"/>
  <c r="H173" i="1"/>
  <c r="H174" i="1"/>
  <c r="H175" i="1"/>
  <c r="H176" i="1"/>
  <c r="H177" i="1"/>
  <c r="H178" i="1"/>
  <c r="H179" i="1"/>
  <c r="H180" i="1"/>
  <c r="H171" i="1"/>
  <c r="G181" i="1"/>
  <c r="F181" i="1"/>
  <c r="H158" i="1"/>
  <c r="H159" i="1"/>
  <c r="H160" i="1"/>
  <c r="H161" i="1"/>
  <c r="H162" i="1"/>
  <c r="H157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30" i="1"/>
  <c r="G163" i="1"/>
  <c r="F163" i="1"/>
  <c r="G149" i="1"/>
  <c r="F149" i="1"/>
  <c r="H121" i="1"/>
  <c r="H120" i="1"/>
  <c r="H110" i="1"/>
  <c r="H111" i="1"/>
  <c r="H112" i="1"/>
  <c r="H113" i="1"/>
  <c r="H114" i="1"/>
  <c r="H115" i="1"/>
  <c r="H116" i="1"/>
  <c r="H117" i="1"/>
  <c r="H118" i="1"/>
  <c r="H119" i="1"/>
  <c r="H109" i="1"/>
  <c r="G122" i="1"/>
  <c r="F122" i="1"/>
  <c r="H90" i="1"/>
  <c r="H91" i="1"/>
  <c r="H92" i="1"/>
  <c r="H93" i="1"/>
  <c r="H94" i="1"/>
  <c r="H95" i="1"/>
  <c r="H96" i="1"/>
  <c r="H97" i="1"/>
  <c r="H98" i="1"/>
  <c r="H99" i="1"/>
  <c r="H100" i="1"/>
  <c r="H89" i="1"/>
  <c r="G101" i="1"/>
  <c r="F101" i="1"/>
  <c r="H70" i="1"/>
  <c r="H71" i="1"/>
  <c r="H72" i="1"/>
  <c r="H73" i="1"/>
  <c r="H74" i="1"/>
  <c r="H75" i="1"/>
  <c r="H76" i="1"/>
  <c r="H77" i="1"/>
  <c r="H78" i="1"/>
  <c r="H79" i="1"/>
  <c r="H80" i="1"/>
  <c r="H69" i="1"/>
  <c r="G81" i="1"/>
  <c r="F81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45" i="1"/>
  <c r="G61" i="1"/>
  <c r="F61" i="1"/>
  <c r="H29" i="1"/>
  <c r="H30" i="1"/>
  <c r="H31" i="1"/>
  <c r="H32" i="1"/>
  <c r="H33" i="1"/>
  <c r="H34" i="1"/>
  <c r="H35" i="1"/>
  <c r="H36" i="1"/>
  <c r="H28" i="1"/>
  <c r="G37" i="1"/>
  <c r="F37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5" i="1"/>
  <c r="G20" i="1"/>
  <c r="F20" i="1"/>
  <c r="H225" i="1" l="1"/>
  <c r="H181" i="1"/>
  <c r="H207" i="1"/>
  <c r="H163" i="1"/>
  <c r="H149" i="1"/>
  <c r="H101" i="1"/>
  <c r="H37" i="1"/>
  <c r="H122" i="1"/>
  <c r="H81" i="1"/>
  <c r="H61" i="1"/>
  <c r="H20" i="1"/>
</calcChain>
</file>

<file path=xl/sharedStrings.xml><?xml version="1.0" encoding="utf-8"?>
<sst xmlns="http://schemas.openxmlformats.org/spreadsheetml/2006/main" count="387" uniqueCount="187">
  <si>
    <t>N.</t>
  </si>
  <si>
    <t>N. Fattura</t>
  </si>
  <si>
    <t>Data Fattura</t>
  </si>
  <si>
    <t>Fornitore</t>
  </si>
  <si>
    <t>Data Pagamento</t>
  </si>
  <si>
    <t>Imponibile</t>
  </si>
  <si>
    <t>IVA</t>
  </si>
  <si>
    <t>Totale</t>
  </si>
  <si>
    <t>Note</t>
  </si>
  <si>
    <t>Ulteriori note</t>
  </si>
  <si>
    <t>IMMOBILIARE MAYNO</t>
  </si>
  <si>
    <t>IREN MERCATO</t>
  </si>
  <si>
    <t>UNIMAS</t>
  </si>
  <si>
    <t>1/PA</t>
  </si>
  <si>
    <t>EDENRED</t>
  </si>
  <si>
    <t>COMUNICATORINO</t>
  </si>
  <si>
    <t>INTERZEN CONSULTING</t>
  </si>
  <si>
    <t>GRAPHICSCALVE</t>
  </si>
  <si>
    <t>ISI LINE</t>
  </si>
  <si>
    <t>FATTURE PAGATE NEL MESE DI GENNAIO 2025 "SPLIT PAYMENT"</t>
  </si>
  <si>
    <t xml:space="preserve">BARBUR </t>
  </si>
  <si>
    <t>€ 14,00 NON IMPONIBILI</t>
  </si>
  <si>
    <t>385124_40462</t>
  </si>
  <si>
    <t>119-CPA</t>
  </si>
  <si>
    <t>N42383</t>
  </si>
  <si>
    <t>ELWOOD</t>
  </si>
  <si>
    <t>POP UN DATE</t>
  </si>
  <si>
    <t>2345/A</t>
  </si>
  <si>
    <t>336/2024</t>
  </si>
  <si>
    <t>546/08</t>
  </si>
  <si>
    <t>1_2025</t>
  </si>
  <si>
    <t>385125_253</t>
  </si>
  <si>
    <t>€ 19,00 NON IMPONIBILI</t>
  </si>
  <si>
    <t>FATTURE PAGATE NEL MESE DI FEBBRAIO 2025 "SPLIT PAYMENT"</t>
  </si>
  <si>
    <t>INTESA SANPAOLO</t>
  </si>
  <si>
    <t>ISILINE</t>
  </si>
  <si>
    <t>17_08</t>
  </si>
  <si>
    <t>N44244</t>
  </si>
  <si>
    <t>8080 SRL</t>
  </si>
  <si>
    <t>1_3</t>
  </si>
  <si>
    <t>DIAL TEK SRL</t>
  </si>
  <si>
    <t>1PA</t>
  </si>
  <si>
    <t>2PA</t>
  </si>
  <si>
    <t>MG SNC</t>
  </si>
  <si>
    <t>65_001</t>
  </si>
  <si>
    <t>35</t>
  </si>
  <si>
    <t>FATTURE PAGATE NEL MESE DI MARZO 2025 "SPLIT PAYMENT"</t>
  </si>
  <si>
    <t>3851_290</t>
  </si>
  <si>
    <t>BARBUR</t>
  </si>
  <si>
    <t>N46384</t>
  </si>
  <si>
    <t>CALCOL DATTILO GRAPHICA</t>
  </si>
  <si>
    <t>FPA125</t>
  </si>
  <si>
    <t>FERRANTE MAURO</t>
  </si>
  <si>
    <t>27</t>
  </si>
  <si>
    <t>3_PA</t>
  </si>
  <si>
    <t>11_CPA</t>
  </si>
  <si>
    <t>16_CPA</t>
  </si>
  <si>
    <t>CULLIGAN</t>
  </si>
  <si>
    <t>4952</t>
  </si>
  <si>
    <t>258</t>
  </si>
  <si>
    <t>3851_921</t>
  </si>
  <si>
    <t>6001_505</t>
  </si>
  <si>
    <t>105_2025</t>
  </si>
  <si>
    <t>93_08</t>
  </si>
  <si>
    <t>IMAGOECONOMICA</t>
  </si>
  <si>
    <t>2_25</t>
  </si>
  <si>
    <t>MG DI MAZZONI</t>
  </si>
  <si>
    <t>96_001</t>
  </si>
  <si>
    <t>FATTURE PAGATE NEL MESE DI APRILE 2025 "SPLIT PAYMENT"</t>
  </si>
  <si>
    <t>N48302</t>
  </si>
  <si>
    <t>€ 6,50 NON IMPONIBILI</t>
  </si>
  <si>
    <t>TRASLOCHI VALSANIA</t>
  </si>
  <si>
    <t>1_8</t>
  </si>
  <si>
    <t>4/PA</t>
  </si>
  <si>
    <t>POP UP DATE</t>
  </si>
  <si>
    <t>181</t>
  </si>
  <si>
    <t>431/A</t>
  </si>
  <si>
    <t>385125_21871</t>
  </si>
  <si>
    <t>FPA4/25</t>
  </si>
  <si>
    <t>164_08</t>
  </si>
  <si>
    <t>FATTURE PAGATE NEL MESE DI MAGGIO 2025 "SPLIT PAYMENT"</t>
  </si>
  <si>
    <t>ELWOOD SNC</t>
  </si>
  <si>
    <t>N50554</t>
  </si>
  <si>
    <t>€ 15,00 NON IMPONIBILI</t>
  </si>
  <si>
    <t>6_25</t>
  </si>
  <si>
    <t>ITALIA AND PARTNERS</t>
  </si>
  <si>
    <t>559/A</t>
  </si>
  <si>
    <t>N52064</t>
  </si>
  <si>
    <t>SPANDRE SRL</t>
  </si>
  <si>
    <t>10_25</t>
  </si>
  <si>
    <t>ZEROTRE</t>
  </si>
  <si>
    <t>533</t>
  </si>
  <si>
    <t>HOSTITALIA</t>
  </si>
  <si>
    <t>25_0981</t>
  </si>
  <si>
    <t>424</t>
  </si>
  <si>
    <t>25092</t>
  </si>
  <si>
    <t>FATTURE PAGATE NEL MESE DI GIUGNO 2025 "SPLIT PAYMENT"</t>
  </si>
  <si>
    <t>€ 27,00 NON IMPONIBILI</t>
  </si>
  <si>
    <t>FALEGNAMERIA DEDALO</t>
  </si>
  <si>
    <t>ELITE DESIGN</t>
  </si>
  <si>
    <t>75/F</t>
  </si>
  <si>
    <t>12_25</t>
  </si>
  <si>
    <t>SPANDRA</t>
  </si>
  <si>
    <t>732/A</t>
  </si>
  <si>
    <t>385125_36558</t>
  </si>
  <si>
    <t>FPA 9_25</t>
  </si>
  <si>
    <t>284_08</t>
  </si>
  <si>
    <t>285_08</t>
  </si>
  <si>
    <t>34_0CPA</t>
  </si>
  <si>
    <t>37_0CPA</t>
  </si>
  <si>
    <t>N_53906</t>
  </si>
  <si>
    <t>FATTURE PAGATE NEL MESE DI LUGLIO 2025 "SPLIT PAYMENT"</t>
  </si>
  <si>
    <t>€ 18,50 NON IMPONIBILI</t>
  </si>
  <si>
    <t>HOSTITALIA SRL</t>
  </si>
  <si>
    <t>FV251336</t>
  </si>
  <si>
    <t>EMMERRE SRL</t>
  </si>
  <si>
    <t>13_PA</t>
  </si>
  <si>
    <t xml:space="preserve">UNIMAS </t>
  </si>
  <si>
    <t>DPA00112025</t>
  </si>
  <si>
    <t xml:space="preserve">BI ESSE </t>
  </si>
  <si>
    <t>2025_34454</t>
  </si>
  <si>
    <t>777</t>
  </si>
  <si>
    <t>CIRCOLO DELLA STAMPA</t>
  </si>
  <si>
    <t>9_CR</t>
  </si>
  <si>
    <t>N55381</t>
  </si>
  <si>
    <t>NATOLI</t>
  </si>
  <si>
    <t>PA5_25</t>
  </si>
  <si>
    <t>75</t>
  </si>
  <si>
    <t>000861/A</t>
  </si>
  <si>
    <t>3851_44797</t>
  </si>
  <si>
    <t>74</t>
  </si>
  <si>
    <t>FPA11_25</t>
  </si>
  <si>
    <t>N55795</t>
  </si>
  <si>
    <t>364</t>
  </si>
  <si>
    <t>2_PA</t>
  </si>
  <si>
    <t>FATTURE PAGATE NEL MESE DI AGOSTO 2025 "SPLIT PAYMENT"</t>
  </si>
  <si>
    <t>€ 20,00 NON IMPONIBILI</t>
  </si>
  <si>
    <t>1029/A</t>
  </si>
  <si>
    <t>IRENMERCATO</t>
  </si>
  <si>
    <t>348_08</t>
  </si>
  <si>
    <t>14_25</t>
  </si>
  <si>
    <t>FATTURE PAGATE NEL MESE DI SETTEMBRE 2025 "SPLIT PAYMENT"</t>
  </si>
  <si>
    <t>12/CR</t>
  </si>
  <si>
    <t>UNA SRL</t>
  </si>
  <si>
    <t>1_25</t>
  </si>
  <si>
    <t>58-0CPA</t>
  </si>
  <si>
    <t>53-0CPA</t>
  </si>
  <si>
    <t>1155-A</t>
  </si>
  <si>
    <t>N59081</t>
  </si>
  <si>
    <t>16_25</t>
  </si>
  <si>
    <t>55798</t>
  </si>
  <si>
    <t>FATTURE PAGATE NEL MESE DI OTTOBRE 2025 "SPLIT PAYMENT"</t>
  </si>
  <si>
    <t>€ 46,00 NON IMPONIBILI</t>
  </si>
  <si>
    <t>€ 314,50 NON IMPONIBILI</t>
  </si>
  <si>
    <t>25_1886</t>
  </si>
  <si>
    <t>149_F</t>
  </si>
  <si>
    <t>DE VENEZIA SNC</t>
  </si>
  <si>
    <t>CUSTOM FLEXO</t>
  </si>
  <si>
    <t>1329_A</t>
  </si>
  <si>
    <t>FLLI SGARAVATTI</t>
  </si>
  <si>
    <t>123_002</t>
  </si>
  <si>
    <t>IL DONO COOP</t>
  </si>
  <si>
    <t>221_25PA</t>
  </si>
  <si>
    <t>30</t>
  </si>
  <si>
    <t>TECNO SERRAMENTI</t>
  </si>
  <si>
    <t>378</t>
  </si>
  <si>
    <t>18_25</t>
  </si>
  <si>
    <t>58965</t>
  </si>
  <si>
    <t>APCOA</t>
  </si>
  <si>
    <t>2500177_U</t>
  </si>
  <si>
    <t>464_08</t>
  </si>
  <si>
    <t>MONDOFFICE</t>
  </si>
  <si>
    <t>16235</t>
  </si>
  <si>
    <t>TOURISTIC HOTEL</t>
  </si>
  <si>
    <t>525</t>
  </si>
  <si>
    <t>€ 3,7 NON IMPONIBILI</t>
  </si>
  <si>
    <t>60761</t>
  </si>
  <si>
    <t>FATTURE PAGATE NEL MESE DI DICEMBRE 2025 "SPLIT PAYMENT"</t>
  </si>
  <si>
    <t>MG DI UMBERTO MAZZONI</t>
  </si>
  <si>
    <t>494_001</t>
  </si>
  <si>
    <t>CIRCOLO DELLA STAMèPA</t>
  </si>
  <si>
    <t>FERRANTE</t>
  </si>
  <si>
    <t>607_08</t>
  </si>
  <si>
    <t>LASER ROMAE</t>
  </si>
  <si>
    <t>69066</t>
  </si>
  <si>
    <t>573</t>
  </si>
  <si>
    <t>22_25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</si>
</sst>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43" fontId="1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43" fontId="1" fillId="0" borderId="1" xfId="0" applyNumberFormat="1" applyFont="1" applyBorder="1" applyAlignment="1">
      <alignment horizontal="justify" vertical="top" wrapText="1"/>
    </xf>
    <xf numFmtId="43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43" fontId="0" fillId="0" borderId="0" xfId="0" applyNumberFormat="1"/>
    <xf numFmtId="1" fontId="1" fillId="0" borderId="1" xfId="0" applyNumberFormat="1" applyFont="1" applyBorder="1" applyAlignment="1">
      <alignment horizontal="center" vertical="top"/>
    </xf>
    <xf numFmtId="43" fontId="1" fillId="0" borderId="1" xfId="0" applyNumberFormat="1" applyFont="1" applyBorder="1" applyAlignment="1">
      <alignment horizontal="left" vertical="top" wrapText="1"/>
    </xf>
    <xf numFmtId="17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17" fontId="1" fillId="0" borderId="1" xfId="0" quotePrefix="1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5"/>
  <sheetViews>
    <sheetView tabSelected="1" topLeftCell="A207" zoomScale="97" workbookViewId="0">
      <selection activeCell="I212" sqref="I212"/>
    </sheetView>
  </sheetViews>
  <sheetFormatPr baseColWidth="10" defaultColWidth="8.83203125" defaultRowHeight="15" x14ac:dyDescent="0.2"/>
  <cols>
    <col min="1" max="1" width="7.1640625" customWidth="1"/>
    <col min="2" max="2" width="18.83203125" customWidth="1"/>
    <col min="3" max="3" width="15.83203125" customWidth="1"/>
    <col min="4" max="4" width="36.5" customWidth="1"/>
    <col min="5" max="5" width="18.33203125" customWidth="1"/>
    <col min="6" max="8" width="15.1640625" customWidth="1"/>
    <col min="9" max="9" width="36.5" customWidth="1"/>
    <col min="10" max="10" width="34.5" customWidth="1"/>
  </cols>
  <sheetData>
    <row r="1" spans="1:10" ht="20" x14ac:dyDescent="0.2">
      <c r="A1" s="17" t="s">
        <v>19</v>
      </c>
      <c r="B1" s="17"/>
      <c r="C1" s="17"/>
      <c r="D1" s="17"/>
      <c r="E1" s="17"/>
      <c r="F1" s="17"/>
      <c r="G1" s="17"/>
      <c r="H1" s="17"/>
      <c r="I1" s="18"/>
      <c r="J1" s="18"/>
    </row>
    <row r="2" spans="1:10" ht="20" x14ac:dyDescent="0.2">
      <c r="A2" s="9"/>
      <c r="B2" s="9"/>
      <c r="C2" s="9"/>
      <c r="D2" s="9"/>
      <c r="E2" s="9"/>
      <c r="F2" s="9"/>
      <c r="G2" s="9"/>
      <c r="H2" s="9"/>
    </row>
    <row r="4" spans="1:10" ht="16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ht="16" x14ac:dyDescent="0.2">
      <c r="A5" s="1">
        <v>1</v>
      </c>
      <c r="B5" s="11">
        <v>12</v>
      </c>
      <c r="C5" s="6">
        <v>45657</v>
      </c>
      <c r="D5" s="2" t="s">
        <v>20</v>
      </c>
      <c r="E5" s="6">
        <v>45664</v>
      </c>
      <c r="F5" s="3">
        <v>446</v>
      </c>
      <c r="G5" s="3">
        <v>95.04</v>
      </c>
      <c r="H5" s="3">
        <f>F5+G5</f>
        <v>541.04</v>
      </c>
      <c r="I5" s="3" t="s">
        <v>21</v>
      </c>
      <c r="J5" s="3"/>
    </row>
    <row r="6" spans="1:10" ht="16" x14ac:dyDescent="0.2">
      <c r="A6" s="1">
        <v>2</v>
      </c>
      <c r="B6" s="1" t="s">
        <v>22</v>
      </c>
      <c r="C6" s="6">
        <v>45635</v>
      </c>
      <c r="D6" s="2" t="s">
        <v>11</v>
      </c>
      <c r="E6" s="6">
        <v>45665</v>
      </c>
      <c r="F6" s="3">
        <v>177.57</v>
      </c>
      <c r="G6" s="3">
        <v>39.07</v>
      </c>
      <c r="H6" s="3">
        <f t="shared" ref="H6:H19" si="0">F6+G6</f>
        <v>216.64</v>
      </c>
      <c r="I6" s="7"/>
      <c r="J6" s="7"/>
    </row>
    <row r="7" spans="1:10" ht="16" x14ac:dyDescent="0.2">
      <c r="A7" s="1">
        <v>3</v>
      </c>
      <c r="B7" s="1" t="s">
        <v>23</v>
      </c>
      <c r="C7" s="6">
        <v>45657</v>
      </c>
      <c r="D7" s="2" t="s">
        <v>17</v>
      </c>
      <c r="E7" s="6">
        <v>45667</v>
      </c>
      <c r="F7" s="3">
        <v>1.27</v>
      </c>
      <c r="G7" s="3">
        <v>0.28000000000000003</v>
      </c>
      <c r="H7" s="3">
        <f t="shared" si="0"/>
        <v>1.55</v>
      </c>
      <c r="I7" s="12"/>
      <c r="J7" s="7"/>
    </row>
    <row r="8" spans="1:10" ht="16" x14ac:dyDescent="0.2">
      <c r="A8" s="1">
        <v>4</v>
      </c>
      <c r="B8" s="1" t="s">
        <v>24</v>
      </c>
      <c r="C8" s="6">
        <v>45666</v>
      </c>
      <c r="D8" s="2" t="s">
        <v>14</v>
      </c>
      <c r="E8" s="6">
        <v>45667</v>
      </c>
      <c r="F8" s="3">
        <v>203</v>
      </c>
      <c r="G8" s="3">
        <v>8.1199999999999992</v>
      </c>
      <c r="H8" s="3">
        <f t="shared" si="0"/>
        <v>211.12</v>
      </c>
      <c r="I8" s="7"/>
      <c r="J8" s="7"/>
    </row>
    <row r="9" spans="1:10" ht="16" x14ac:dyDescent="0.2">
      <c r="A9" s="1">
        <v>6</v>
      </c>
      <c r="B9" s="1" t="s">
        <v>13</v>
      </c>
      <c r="C9" s="6">
        <v>45661</v>
      </c>
      <c r="D9" s="2" t="s">
        <v>10</v>
      </c>
      <c r="E9" s="6">
        <v>45667</v>
      </c>
      <c r="F9" s="3">
        <v>3856.38</v>
      </c>
      <c r="G9" s="3">
        <v>848.4</v>
      </c>
      <c r="H9" s="3">
        <f t="shared" si="0"/>
        <v>4704.78</v>
      </c>
      <c r="I9" s="7"/>
      <c r="J9" s="7"/>
    </row>
    <row r="10" spans="1:10" ht="16" x14ac:dyDescent="0.2">
      <c r="A10" s="1">
        <v>8</v>
      </c>
      <c r="B10" s="1">
        <v>284</v>
      </c>
      <c r="C10" s="6">
        <v>45646</v>
      </c>
      <c r="D10" s="2" t="s">
        <v>25</v>
      </c>
      <c r="E10" s="6">
        <v>45667</v>
      </c>
      <c r="F10" s="3">
        <v>1200</v>
      </c>
      <c r="G10" s="3">
        <v>264</v>
      </c>
      <c r="H10" s="3">
        <f t="shared" si="0"/>
        <v>1464</v>
      </c>
      <c r="I10" s="7"/>
      <c r="J10" s="7"/>
    </row>
    <row r="11" spans="1:10" ht="16" x14ac:dyDescent="0.2">
      <c r="A11" s="1">
        <v>9</v>
      </c>
      <c r="B11" s="1">
        <v>276</v>
      </c>
      <c r="C11" s="6">
        <v>45635</v>
      </c>
      <c r="D11" s="2" t="s">
        <v>26</v>
      </c>
      <c r="E11" s="6">
        <v>45666</v>
      </c>
      <c r="F11" s="3">
        <v>500</v>
      </c>
      <c r="G11" s="3">
        <v>110</v>
      </c>
      <c r="H11" s="3">
        <f t="shared" si="0"/>
        <v>610</v>
      </c>
      <c r="I11" s="7"/>
      <c r="J11" s="7"/>
    </row>
    <row r="12" spans="1:10" ht="16" x14ac:dyDescent="0.2">
      <c r="A12" s="1">
        <v>10</v>
      </c>
      <c r="B12" s="14">
        <v>277</v>
      </c>
      <c r="C12" s="6">
        <v>45642</v>
      </c>
      <c r="D12" s="2" t="s">
        <v>26</v>
      </c>
      <c r="E12" s="6">
        <v>45666</v>
      </c>
      <c r="F12" s="3">
        <v>850</v>
      </c>
      <c r="G12" s="3">
        <v>157</v>
      </c>
      <c r="H12" s="3">
        <f t="shared" si="0"/>
        <v>1007</v>
      </c>
      <c r="I12" s="7"/>
      <c r="J12" s="7"/>
    </row>
    <row r="13" spans="1:10" ht="16" x14ac:dyDescent="0.2">
      <c r="A13" s="1">
        <v>11</v>
      </c>
      <c r="B13" s="13" t="s">
        <v>27</v>
      </c>
      <c r="C13" s="6">
        <v>45646</v>
      </c>
      <c r="D13" s="2" t="s">
        <v>15</v>
      </c>
      <c r="E13" s="6">
        <v>45666</v>
      </c>
      <c r="F13" s="3">
        <v>49</v>
      </c>
      <c r="G13" s="3">
        <v>10.78</v>
      </c>
      <c r="H13" s="3">
        <f t="shared" si="0"/>
        <v>59.78</v>
      </c>
      <c r="I13" s="7"/>
      <c r="J13" s="7"/>
    </row>
    <row r="14" spans="1:10" ht="16" x14ac:dyDescent="0.2">
      <c r="A14" s="1">
        <v>12</v>
      </c>
      <c r="B14" s="13" t="s">
        <v>28</v>
      </c>
      <c r="C14" s="6">
        <v>45642</v>
      </c>
      <c r="D14" s="2" t="s">
        <v>16</v>
      </c>
      <c r="E14" s="6">
        <v>45667</v>
      </c>
      <c r="F14" s="3">
        <v>1459.58</v>
      </c>
      <c r="G14" s="3">
        <v>321.11</v>
      </c>
      <c r="H14" s="3">
        <f t="shared" si="0"/>
        <v>1780.69</v>
      </c>
      <c r="I14" s="7"/>
      <c r="J14" s="7"/>
    </row>
    <row r="15" spans="1:10" ht="16" x14ac:dyDescent="0.2">
      <c r="A15" s="1">
        <v>13</v>
      </c>
      <c r="B15" s="13" t="s">
        <v>29</v>
      </c>
      <c r="C15" s="6">
        <v>45641</v>
      </c>
      <c r="D15" s="2" t="s">
        <v>18</v>
      </c>
      <c r="E15" s="6">
        <v>45678</v>
      </c>
      <c r="F15" s="3">
        <v>48.21</v>
      </c>
      <c r="G15" s="3">
        <v>10.61</v>
      </c>
      <c r="H15" s="3">
        <f t="shared" si="0"/>
        <v>58.82</v>
      </c>
      <c r="I15" s="7"/>
      <c r="J15" s="7"/>
    </row>
    <row r="16" spans="1:10" ht="16" x14ac:dyDescent="0.2">
      <c r="A16" s="1">
        <v>14</v>
      </c>
      <c r="B16" s="14">
        <v>1</v>
      </c>
      <c r="C16" s="6">
        <v>45666</v>
      </c>
      <c r="D16" s="2">
        <v>8080</v>
      </c>
      <c r="E16" s="6">
        <v>45681</v>
      </c>
      <c r="F16" s="3">
        <v>7600</v>
      </c>
      <c r="G16" s="3">
        <v>1672</v>
      </c>
      <c r="H16" s="3">
        <f t="shared" si="0"/>
        <v>9272</v>
      </c>
      <c r="I16" s="7"/>
      <c r="J16" s="7"/>
    </row>
    <row r="17" spans="1:10" ht="16" x14ac:dyDescent="0.2">
      <c r="A17" s="1">
        <v>15</v>
      </c>
      <c r="B17" s="13" t="s">
        <v>30</v>
      </c>
      <c r="C17" s="6">
        <v>45673</v>
      </c>
      <c r="D17" s="2" t="s">
        <v>12</v>
      </c>
      <c r="E17" s="6">
        <v>45681</v>
      </c>
      <c r="F17" s="3">
        <v>33</v>
      </c>
      <c r="G17" s="3">
        <v>7.25</v>
      </c>
      <c r="H17" s="3">
        <f t="shared" si="0"/>
        <v>40.25</v>
      </c>
      <c r="I17" s="7"/>
      <c r="J17" s="7"/>
    </row>
    <row r="18" spans="1:10" ht="16" x14ac:dyDescent="0.2">
      <c r="A18" s="1">
        <v>16</v>
      </c>
      <c r="B18" s="13" t="s">
        <v>31</v>
      </c>
      <c r="C18" s="6">
        <v>45666</v>
      </c>
      <c r="D18" s="2" t="s">
        <v>11</v>
      </c>
      <c r="E18" s="6">
        <v>45686</v>
      </c>
      <c r="F18" s="3">
        <v>177.54</v>
      </c>
      <c r="G18" s="3">
        <v>39.06</v>
      </c>
      <c r="H18" s="3">
        <f t="shared" si="0"/>
        <v>216.6</v>
      </c>
      <c r="I18" s="7"/>
      <c r="J18" s="7"/>
    </row>
    <row r="19" spans="1:10" ht="16" x14ac:dyDescent="0.2">
      <c r="A19" s="1">
        <v>17</v>
      </c>
      <c r="B19" s="14">
        <v>1</v>
      </c>
      <c r="C19" s="6">
        <v>45686</v>
      </c>
      <c r="D19" s="2" t="s">
        <v>20</v>
      </c>
      <c r="E19" s="6">
        <v>45687</v>
      </c>
      <c r="F19" s="3">
        <v>540</v>
      </c>
      <c r="G19" s="3">
        <v>118.8</v>
      </c>
      <c r="H19" s="3">
        <f t="shared" si="0"/>
        <v>658.8</v>
      </c>
      <c r="I19" s="3" t="s">
        <v>32</v>
      </c>
      <c r="J19" s="7"/>
    </row>
    <row r="20" spans="1:10" ht="16" x14ac:dyDescent="0.2">
      <c r="A20" s="1"/>
      <c r="B20" s="1"/>
      <c r="C20" s="1"/>
      <c r="D20" s="5" t="s">
        <v>7</v>
      </c>
      <c r="E20" s="1"/>
      <c r="F20" s="8">
        <f>SUM(F5:F19)</f>
        <v>17141.55</v>
      </c>
      <c r="G20" s="8">
        <f>SUM(G5:G19)</f>
        <v>3701.52</v>
      </c>
      <c r="H20" s="8">
        <f>SUM(H5:H19)</f>
        <v>20843.069999999996</v>
      </c>
      <c r="I20" s="7"/>
      <c r="J20" s="7"/>
    </row>
    <row r="23" spans="1:10" x14ac:dyDescent="0.2">
      <c r="F23" s="10"/>
      <c r="G23" s="10"/>
      <c r="H23" s="10"/>
    </row>
    <row r="24" spans="1:10" ht="20" x14ac:dyDescent="0.2">
      <c r="A24" s="17" t="s">
        <v>33</v>
      </c>
      <c r="B24" s="17"/>
      <c r="C24" s="17"/>
      <c r="D24" s="17"/>
      <c r="E24" s="17"/>
      <c r="F24" s="17"/>
      <c r="G24" s="17"/>
      <c r="H24" s="17"/>
      <c r="I24" s="18"/>
      <c r="J24" s="18"/>
    </row>
    <row r="25" spans="1:10" ht="20" x14ac:dyDescent="0.2">
      <c r="A25" s="9"/>
      <c r="B25" s="9"/>
      <c r="C25" s="9"/>
      <c r="D25" s="9"/>
      <c r="E25" s="9"/>
      <c r="F25" s="9"/>
      <c r="G25" s="9"/>
      <c r="H25" s="9"/>
    </row>
    <row r="27" spans="1:10" ht="16" x14ac:dyDescent="0.2">
      <c r="A27" s="4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</row>
    <row r="28" spans="1:10" ht="16" x14ac:dyDescent="0.2">
      <c r="A28" s="1">
        <v>1</v>
      </c>
      <c r="B28" s="11">
        <v>2332</v>
      </c>
      <c r="C28" s="6">
        <v>45673</v>
      </c>
      <c r="D28" s="2" t="s">
        <v>34</v>
      </c>
      <c r="E28" s="6">
        <v>45703</v>
      </c>
      <c r="F28" s="3">
        <v>45</v>
      </c>
      <c r="G28" s="3">
        <v>9.9</v>
      </c>
      <c r="H28" s="3">
        <f>F28+G28</f>
        <v>54.9</v>
      </c>
      <c r="I28" s="3"/>
      <c r="J28" s="3"/>
    </row>
    <row r="29" spans="1:10" ht="16" x14ac:dyDescent="0.2">
      <c r="A29" s="1">
        <v>2</v>
      </c>
      <c r="B29" s="1" t="s">
        <v>36</v>
      </c>
      <c r="C29" s="6">
        <v>45672</v>
      </c>
      <c r="D29" s="2" t="s">
        <v>35</v>
      </c>
      <c r="E29" s="6">
        <v>45712</v>
      </c>
      <c r="F29" s="3">
        <v>12.5</v>
      </c>
      <c r="G29" s="3">
        <v>2.75</v>
      </c>
      <c r="H29" s="3">
        <f t="shared" ref="H29:H36" si="1">F29+G29</f>
        <v>15.25</v>
      </c>
      <c r="I29" s="7"/>
      <c r="J29" s="7"/>
    </row>
    <row r="30" spans="1:10" ht="16" x14ac:dyDescent="0.2">
      <c r="A30" s="1">
        <v>3</v>
      </c>
      <c r="B30" s="1" t="s">
        <v>37</v>
      </c>
      <c r="C30" s="6">
        <v>45691</v>
      </c>
      <c r="D30" s="2" t="s">
        <v>14</v>
      </c>
      <c r="E30" s="6">
        <v>45691</v>
      </c>
      <c r="F30" s="3">
        <v>266</v>
      </c>
      <c r="G30" s="3">
        <v>10.64</v>
      </c>
      <c r="H30" s="3">
        <f t="shared" si="1"/>
        <v>276.64</v>
      </c>
      <c r="I30" s="12"/>
      <c r="J30" s="7"/>
    </row>
    <row r="31" spans="1:10" ht="16" x14ac:dyDescent="0.2">
      <c r="A31" s="1">
        <v>4</v>
      </c>
      <c r="B31" s="1" t="s">
        <v>39</v>
      </c>
      <c r="C31" s="6">
        <v>45684</v>
      </c>
      <c r="D31" s="2" t="s">
        <v>38</v>
      </c>
      <c r="E31" s="6">
        <v>45699</v>
      </c>
      <c r="F31" s="3">
        <v>1050</v>
      </c>
      <c r="G31" s="3">
        <v>231</v>
      </c>
      <c r="H31" s="3">
        <f t="shared" si="1"/>
        <v>1281</v>
      </c>
      <c r="I31" s="7"/>
      <c r="J31" s="7"/>
    </row>
    <row r="32" spans="1:10" ht="16" x14ac:dyDescent="0.2">
      <c r="A32" s="1">
        <v>6</v>
      </c>
      <c r="B32" s="1">
        <v>126</v>
      </c>
      <c r="C32" s="6">
        <v>45686</v>
      </c>
      <c r="D32" s="2" t="s">
        <v>15</v>
      </c>
      <c r="E32" s="6">
        <v>45699</v>
      </c>
      <c r="F32" s="3">
        <v>162.72</v>
      </c>
      <c r="G32" s="3">
        <v>35.799999999999997</v>
      </c>
      <c r="H32" s="3">
        <f t="shared" si="1"/>
        <v>198.51999999999998</v>
      </c>
      <c r="I32" s="7"/>
      <c r="J32" s="7"/>
    </row>
    <row r="33" spans="1:10" ht="16" x14ac:dyDescent="0.2">
      <c r="A33" s="1">
        <v>8</v>
      </c>
      <c r="B33" s="1" t="s">
        <v>41</v>
      </c>
      <c r="C33" s="6">
        <v>45686</v>
      </c>
      <c r="D33" s="2" t="s">
        <v>40</v>
      </c>
      <c r="E33" s="6">
        <v>45699</v>
      </c>
      <c r="F33" s="3">
        <v>80</v>
      </c>
      <c r="G33" s="3">
        <v>17.600000000000001</v>
      </c>
      <c r="H33" s="3">
        <f t="shared" si="1"/>
        <v>97.6</v>
      </c>
      <c r="I33" s="7"/>
      <c r="J33" s="7"/>
    </row>
    <row r="34" spans="1:10" ht="16" x14ac:dyDescent="0.2">
      <c r="A34" s="1">
        <v>9</v>
      </c>
      <c r="B34" s="1" t="s">
        <v>42</v>
      </c>
      <c r="C34" s="6">
        <v>45691</v>
      </c>
      <c r="D34" s="2" t="s">
        <v>10</v>
      </c>
      <c r="E34" s="6">
        <v>45699</v>
      </c>
      <c r="F34" s="3">
        <v>3856.38</v>
      </c>
      <c r="G34" s="3">
        <v>848.4</v>
      </c>
      <c r="H34" s="3">
        <f t="shared" si="1"/>
        <v>4704.78</v>
      </c>
      <c r="I34" s="7"/>
      <c r="J34" s="7"/>
    </row>
    <row r="35" spans="1:10" ht="16" x14ac:dyDescent="0.2">
      <c r="A35" s="1">
        <v>10</v>
      </c>
      <c r="B35" s="14" t="s">
        <v>44</v>
      </c>
      <c r="C35" s="6">
        <v>45698</v>
      </c>
      <c r="D35" s="2" t="s">
        <v>43</v>
      </c>
      <c r="E35" s="6">
        <v>45715</v>
      </c>
      <c r="F35" s="3">
        <v>1043.5</v>
      </c>
      <c r="G35" s="3">
        <v>229.57</v>
      </c>
      <c r="H35" s="3">
        <f t="shared" si="1"/>
        <v>1273.07</v>
      </c>
      <c r="I35" s="7"/>
      <c r="J35" s="7"/>
    </row>
    <row r="36" spans="1:10" ht="16" x14ac:dyDescent="0.2">
      <c r="A36" s="1">
        <v>11</v>
      </c>
      <c r="B36" s="15" t="s">
        <v>45</v>
      </c>
      <c r="C36" s="6">
        <v>45707</v>
      </c>
      <c r="D36" s="2" t="s">
        <v>25</v>
      </c>
      <c r="E36" s="6">
        <v>45715</v>
      </c>
      <c r="F36" s="3">
        <v>166</v>
      </c>
      <c r="G36" s="3">
        <v>36.520000000000003</v>
      </c>
      <c r="H36" s="3">
        <f t="shared" si="1"/>
        <v>202.52</v>
      </c>
      <c r="I36" s="7"/>
      <c r="J36" s="7"/>
    </row>
    <row r="37" spans="1:10" ht="16" x14ac:dyDescent="0.2">
      <c r="A37" s="1"/>
      <c r="B37" s="1"/>
      <c r="C37" s="1"/>
      <c r="D37" s="5" t="s">
        <v>7</v>
      </c>
      <c r="E37" s="1"/>
      <c r="F37" s="8">
        <f>SUM(F28:F36)</f>
        <v>6682.1</v>
      </c>
      <c r="G37" s="8">
        <f>SUM(G28:G36)</f>
        <v>1422.1799999999998</v>
      </c>
      <c r="H37" s="8">
        <f>SUM(H28:H36)</f>
        <v>8104.28</v>
      </c>
      <c r="I37" s="7"/>
      <c r="J37" s="7"/>
    </row>
    <row r="41" spans="1:10" ht="20" x14ac:dyDescent="0.2">
      <c r="A41" s="17" t="s">
        <v>46</v>
      </c>
      <c r="B41" s="17"/>
      <c r="C41" s="17"/>
      <c r="D41" s="17"/>
      <c r="E41" s="17"/>
      <c r="F41" s="17"/>
      <c r="G41" s="17"/>
      <c r="H41" s="17"/>
      <c r="I41" s="18"/>
      <c r="J41" s="18"/>
    </row>
    <row r="42" spans="1:10" ht="20" x14ac:dyDescent="0.2">
      <c r="A42" s="9"/>
      <c r="B42" s="9"/>
      <c r="C42" s="9"/>
      <c r="D42" s="9"/>
      <c r="E42" s="9"/>
      <c r="F42" s="9"/>
      <c r="G42" s="9"/>
      <c r="H42" s="9"/>
    </row>
    <row r="44" spans="1:10" ht="16" x14ac:dyDescent="0.2">
      <c r="A44" s="4" t="s">
        <v>0</v>
      </c>
      <c r="B44" s="4" t="s">
        <v>1</v>
      </c>
      <c r="C44" s="4" t="s">
        <v>2</v>
      </c>
      <c r="D44" s="4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  <c r="J44" s="4" t="s">
        <v>9</v>
      </c>
    </row>
    <row r="45" spans="1:10" ht="16" x14ac:dyDescent="0.2">
      <c r="A45" s="1">
        <v>1</v>
      </c>
      <c r="B45" s="11" t="s">
        <v>47</v>
      </c>
      <c r="C45" s="6">
        <v>45698</v>
      </c>
      <c r="D45" s="2" t="s">
        <v>11</v>
      </c>
      <c r="E45" s="6">
        <v>45719</v>
      </c>
      <c r="F45" s="3">
        <v>200.18</v>
      </c>
      <c r="G45" s="3">
        <v>44.04</v>
      </c>
      <c r="H45" s="3">
        <f>F45+G45</f>
        <v>244.22</v>
      </c>
      <c r="I45" s="3"/>
      <c r="J45" s="3"/>
    </row>
    <row r="46" spans="1:10" ht="16" x14ac:dyDescent="0.2">
      <c r="A46" s="1">
        <v>2</v>
      </c>
      <c r="B46" s="1">
        <v>2</v>
      </c>
      <c r="C46" s="6">
        <v>45716</v>
      </c>
      <c r="D46" s="2" t="s">
        <v>48</v>
      </c>
      <c r="E46" s="6">
        <v>45719</v>
      </c>
      <c r="F46" s="3">
        <v>567</v>
      </c>
      <c r="G46" s="3">
        <v>124.74</v>
      </c>
      <c r="H46" s="3">
        <f t="shared" ref="H46:H60" si="2">F46+G46</f>
        <v>691.74</v>
      </c>
      <c r="I46" s="7"/>
      <c r="J46" s="7"/>
    </row>
    <row r="47" spans="1:10" ht="16" x14ac:dyDescent="0.2">
      <c r="A47" s="1">
        <v>3</v>
      </c>
      <c r="B47" s="1" t="s">
        <v>49</v>
      </c>
      <c r="C47" s="6">
        <v>45720</v>
      </c>
      <c r="D47" s="2" t="s">
        <v>14</v>
      </c>
      <c r="E47" s="6">
        <v>45720</v>
      </c>
      <c r="F47" s="3">
        <v>238</v>
      </c>
      <c r="G47" s="3">
        <v>9.52</v>
      </c>
      <c r="H47" s="3">
        <f t="shared" si="2"/>
        <v>247.52</v>
      </c>
      <c r="I47" s="12"/>
      <c r="J47" s="7"/>
    </row>
    <row r="48" spans="1:10" ht="16" x14ac:dyDescent="0.2">
      <c r="A48" s="1">
        <v>4</v>
      </c>
      <c r="B48" s="1" t="s">
        <v>51</v>
      </c>
      <c r="C48" s="6">
        <v>45719</v>
      </c>
      <c r="D48" s="2" t="s">
        <v>50</v>
      </c>
      <c r="E48" s="6">
        <v>45720</v>
      </c>
      <c r="F48" s="3">
        <v>220</v>
      </c>
      <c r="G48" s="3">
        <v>48.4</v>
      </c>
      <c r="H48" s="3">
        <f t="shared" si="2"/>
        <v>268.39999999999998</v>
      </c>
      <c r="I48" s="7"/>
      <c r="J48" s="7"/>
    </row>
    <row r="49" spans="1:10" ht="16" x14ac:dyDescent="0.2">
      <c r="A49" s="1">
        <v>6</v>
      </c>
      <c r="B49" s="16" t="s">
        <v>53</v>
      </c>
      <c r="C49" s="6">
        <v>45727</v>
      </c>
      <c r="D49" s="2" t="s">
        <v>52</v>
      </c>
      <c r="E49" s="6">
        <v>45730</v>
      </c>
      <c r="F49" s="3">
        <v>200</v>
      </c>
      <c r="G49" s="3">
        <v>44</v>
      </c>
      <c r="H49" s="3">
        <f t="shared" si="2"/>
        <v>244</v>
      </c>
      <c r="I49" s="7"/>
      <c r="J49" s="7"/>
    </row>
    <row r="50" spans="1:10" ht="16" x14ac:dyDescent="0.2">
      <c r="A50" s="1">
        <v>8</v>
      </c>
      <c r="B50" s="1" t="s">
        <v>54</v>
      </c>
      <c r="C50" s="6">
        <v>45719</v>
      </c>
      <c r="D50" s="2" t="s">
        <v>10</v>
      </c>
      <c r="E50" s="6">
        <v>45733</v>
      </c>
      <c r="F50" s="3">
        <v>3889.88</v>
      </c>
      <c r="G50" s="3">
        <v>855.77</v>
      </c>
      <c r="H50" s="3">
        <f t="shared" si="2"/>
        <v>4745.6499999999996</v>
      </c>
      <c r="I50" s="7"/>
      <c r="J50" s="7"/>
    </row>
    <row r="51" spans="1:10" ht="16" x14ac:dyDescent="0.2">
      <c r="A51" s="1">
        <v>9</v>
      </c>
      <c r="B51" s="1" t="s">
        <v>55</v>
      </c>
      <c r="C51" s="6">
        <v>45716</v>
      </c>
      <c r="D51" s="2" t="s">
        <v>17</v>
      </c>
      <c r="E51" s="6">
        <v>45733</v>
      </c>
      <c r="F51" s="3">
        <v>1050.25</v>
      </c>
      <c r="G51" s="3">
        <v>231.06</v>
      </c>
      <c r="H51" s="3">
        <f t="shared" si="2"/>
        <v>1281.31</v>
      </c>
      <c r="I51" s="7"/>
      <c r="J51" s="7"/>
    </row>
    <row r="52" spans="1:10" ht="16" x14ac:dyDescent="0.2">
      <c r="A52" s="1">
        <v>10</v>
      </c>
      <c r="B52" s="14" t="s">
        <v>56</v>
      </c>
      <c r="C52" s="6">
        <v>45716</v>
      </c>
      <c r="D52" s="2" t="s">
        <v>17</v>
      </c>
      <c r="E52" s="6">
        <v>45733</v>
      </c>
      <c r="F52" s="3">
        <v>600</v>
      </c>
      <c r="G52" s="3">
        <v>132</v>
      </c>
      <c r="H52" s="3">
        <f t="shared" si="2"/>
        <v>732</v>
      </c>
      <c r="I52" s="7"/>
      <c r="J52" s="7"/>
    </row>
    <row r="53" spans="1:10" ht="16" x14ac:dyDescent="0.2">
      <c r="A53" s="1">
        <v>11</v>
      </c>
      <c r="B53" s="14" t="s">
        <v>58</v>
      </c>
      <c r="C53" s="6">
        <v>45688</v>
      </c>
      <c r="D53" s="2" t="s">
        <v>57</v>
      </c>
      <c r="E53" s="6">
        <v>45736</v>
      </c>
      <c r="F53" s="3">
        <v>38.04</v>
      </c>
      <c r="G53" s="3">
        <v>8.3699999999999992</v>
      </c>
      <c r="H53" s="3">
        <f t="shared" si="2"/>
        <v>46.41</v>
      </c>
      <c r="I53" s="7"/>
      <c r="J53" s="7"/>
    </row>
    <row r="54" spans="1:10" ht="16" x14ac:dyDescent="0.2">
      <c r="A54" s="1">
        <v>12</v>
      </c>
      <c r="B54" s="14" t="s">
        <v>59</v>
      </c>
      <c r="C54" s="6">
        <v>45712</v>
      </c>
      <c r="D54" s="2" t="s">
        <v>15</v>
      </c>
      <c r="E54" s="6">
        <v>45737</v>
      </c>
      <c r="F54" s="3">
        <v>49</v>
      </c>
      <c r="G54" s="3">
        <v>10.78</v>
      </c>
      <c r="H54" s="3">
        <f t="shared" si="2"/>
        <v>59.78</v>
      </c>
      <c r="I54" s="7"/>
      <c r="J54" s="7"/>
    </row>
    <row r="55" spans="1:10" ht="16" x14ac:dyDescent="0.2">
      <c r="A55" s="1">
        <v>13</v>
      </c>
      <c r="B55" s="14" t="s">
        <v>60</v>
      </c>
      <c r="C55" s="6">
        <v>45723</v>
      </c>
      <c r="D55" s="2" t="s">
        <v>11</v>
      </c>
      <c r="E55" s="6">
        <v>45743</v>
      </c>
      <c r="F55" s="3">
        <v>193.04</v>
      </c>
      <c r="G55" s="3">
        <v>42.47</v>
      </c>
      <c r="H55" s="3">
        <f t="shared" si="2"/>
        <v>235.51</v>
      </c>
      <c r="I55" s="7"/>
      <c r="J55" s="7"/>
    </row>
    <row r="56" spans="1:10" ht="16" x14ac:dyDescent="0.2">
      <c r="A56" s="1">
        <v>14</v>
      </c>
      <c r="B56" s="14" t="s">
        <v>61</v>
      </c>
      <c r="C56" s="6">
        <v>45716</v>
      </c>
      <c r="D56" s="2" t="s">
        <v>57</v>
      </c>
      <c r="E56" s="6">
        <v>45744</v>
      </c>
      <c r="F56" s="3">
        <v>8.7200000000000006</v>
      </c>
      <c r="G56" s="3">
        <v>1.92</v>
      </c>
      <c r="H56" s="3">
        <f t="shared" si="2"/>
        <v>10.64</v>
      </c>
      <c r="I56" s="7"/>
      <c r="J56" s="7"/>
    </row>
    <row r="57" spans="1:10" ht="16" x14ac:dyDescent="0.2">
      <c r="A57" s="1">
        <v>15</v>
      </c>
      <c r="B57" s="14" t="s">
        <v>62</v>
      </c>
      <c r="C57" s="6">
        <v>45716</v>
      </c>
      <c r="D57" s="2" t="s">
        <v>16</v>
      </c>
      <c r="E57" s="6">
        <v>45744</v>
      </c>
      <c r="F57" s="3">
        <v>120</v>
      </c>
      <c r="G57" s="3">
        <v>26.4</v>
      </c>
      <c r="H57" s="3">
        <f t="shared" si="2"/>
        <v>146.4</v>
      </c>
      <c r="I57" s="7"/>
      <c r="J57" s="7"/>
    </row>
    <row r="58" spans="1:10" ht="16" x14ac:dyDescent="0.2">
      <c r="A58" s="1">
        <v>16</v>
      </c>
      <c r="B58" s="14" t="s">
        <v>63</v>
      </c>
      <c r="C58" s="6">
        <v>45703</v>
      </c>
      <c r="D58" s="2" t="s">
        <v>35</v>
      </c>
      <c r="E58" s="6">
        <v>45744</v>
      </c>
      <c r="F58" s="3">
        <v>45</v>
      </c>
      <c r="G58" s="3">
        <v>9.9</v>
      </c>
      <c r="H58" s="3">
        <f t="shared" si="2"/>
        <v>54.9</v>
      </c>
      <c r="I58" s="7"/>
      <c r="J58" s="7"/>
    </row>
    <row r="59" spans="1:10" ht="16" x14ac:dyDescent="0.2">
      <c r="A59" s="1">
        <v>17</v>
      </c>
      <c r="B59" s="14" t="s">
        <v>65</v>
      </c>
      <c r="C59" s="6">
        <v>45666</v>
      </c>
      <c r="D59" s="2" t="s">
        <v>64</v>
      </c>
      <c r="E59" s="6">
        <v>45744</v>
      </c>
      <c r="F59" s="3">
        <v>300</v>
      </c>
      <c r="G59" s="3">
        <v>66</v>
      </c>
      <c r="H59" s="3">
        <f t="shared" si="2"/>
        <v>366</v>
      </c>
      <c r="I59" s="7"/>
      <c r="J59" s="7"/>
    </row>
    <row r="60" spans="1:10" ht="16" x14ac:dyDescent="0.2">
      <c r="A60" s="1">
        <v>18</v>
      </c>
      <c r="B60" s="14" t="s">
        <v>67</v>
      </c>
      <c r="C60" s="6">
        <v>45716</v>
      </c>
      <c r="D60" s="2" t="s">
        <v>66</v>
      </c>
      <c r="E60" s="6">
        <v>45744</v>
      </c>
      <c r="F60" s="3">
        <v>1290</v>
      </c>
      <c r="G60" s="3">
        <v>283.8</v>
      </c>
      <c r="H60" s="3">
        <f t="shared" si="2"/>
        <v>1573.8</v>
      </c>
      <c r="I60" s="7"/>
      <c r="J60" s="7"/>
    </row>
    <row r="61" spans="1:10" ht="16" x14ac:dyDescent="0.2">
      <c r="A61" s="1"/>
      <c r="B61" s="1"/>
      <c r="C61" s="1"/>
      <c r="D61" s="5" t="s">
        <v>7</v>
      </c>
      <c r="E61" s="1"/>
      <c r="F61" s="8">
        <f>SUM(F45:F60)</f>
        <v>9009.11</v>
      </c>
      <c r="G61" s="8">
        <f>SUM(G45:G60)</f>
        <v>1939.17</v>
      </c>
      <c r="H61" s="8">
        <f>SUM(H45:H60)</f>
        <v>10948.279999999999</v>
      </c>
      <c r="I61" s="7"/>
      <c r="J61" s="7"/>
    </row>
    <row r="65" spans="1:10" ht="20" x14ac:dyDescent="0.2">
      <c r="A65" s="17" t="s">
        <v>68</v>
      </c>
      <c r="B65" s="17"/>
      <c r="C65" s="17"/>
      <c r="D65" s="17"/>
      <c r="E65" s="17"/>
      <c r="F65" s="17"/>
      <c r="G65" s="17"/>
      <c r="H65" s="17"/>
      <c r="I65" s="18"/>
      <c r="J65" s="18"/>
    </row>
    <row r="66" spans="1:10" ht="20" x14ac:dyDescent="0.2">
      <c r="A66" s="9"/>
      <c r="B66" s="9"/>
      <c r="C66" s="9"/>
      <c r="D66" s="9"/>
      <c r="E66" s="9"/>
      <c r="F66" s="9"/>
      <c r="G66" s="9"/>
      <c r="H66" s="9"/>
    </row>
    <row r="68" spans="1:10" ht="16" x14ac:dyDescent="0.2">
      <c r="A68" s="4" t="s">
        <v>0</v>
      </c>
      <c r="B68" s="4" t="s">
        <v>1</v>
      </c>
      <c r="C68" s="4" t="s">
        <v>2</v>
      </c>
      <c r="D68" s="4" t="s">
        <v>3</v>
      </c>
      <c r="E68" s="4" t="s">
        <v>4</v>
      </c>
      <c r="F68" s="4" t="s">
        <v>5</v>
      </c>
      <c r="G68" s="4" t="s">
        <v>6</v>
      </c>
      <c r="H68" s="4" t="s">
        <v>7</v>
      </c>
      <c r="I68" s="4" t="s">
        <v>8</v>
      </c>
      <c r="J68" s="4" t="s">
        <v>9</v>
      </c>
    </row>
    <row r="69" spans="1:10" ht="16" x14ac:dyDescent="0.2">
      <c r="A69" s="1">
        <v>1</v>
      </c>
      <c r="B69" s="11" t="s">
        <v>69</v>
      </c>
      <c r="C69" s="6">
        <v>45748</v>
      </c>
      <c r="D69" s="2" t="s">
        <v>14</v>
      </c>
      <c r="E69" s="6">
        <v>45748</v>
      </c>
      <c r="F69" s="3">
        <v>294</v>
      </c>
      <c r="G69" s="3">
        <v>11.76</v>
      </c>
      <c r="H69" s="3">
        <f>F69+G69</f>
        <v>305.76</v>
      </c>
      <c r="I69" s="3"/>
      <c r="J69" s="3"/>
    </row>
    <row r="70" spans="1:10" ht="17" x14ac:dyDescent="0.2">
      <c r="A70" s="1">
        <v>2</v>
      </c>
      <c r="B70" s="1">
        <v>3</v>
      </c>
      <c r="C70" s="6">
        <v>45748</v>
      </c>
      <c r="D70" s="2" t="s">
        <v>48</v>
      </c>
      <c r="E70" s="6">
        <v>45749</v>
      </c>
      <c r="F70" s="3">
        <v>621</v>
      </c>
      <c r="G70" s="3">
        <v>136.62</v>
      </c>
      <c r="H70" s="3">
        <f t="shared" ref="H70:H80" si="3">F70+G70</f>
        <v>757.62</v>
      </c>
      <c r="I70" s="7" t="s">
        <v>70</v>
      </c>
      <c r="J70" s="7"/>
    </row>
    <row r="71" spans="1:10" ht="16" x14ac:dyDescent="0.2">
      <c r="A71" s="1">
        <v>3</v>
      </c>
      <c r="B71" s="1">
        <v>7</v>
      </c>
      <c r="C71" s="6">
        <v>45747</v>
      </c>
      <c r="D71" s="2" t="s">
        <v>71</v>
      </c>
      <c r="E71" s="6">
        <v>45751</v>
      </c>
      <c r="F71" s="3">
        <v>200</v>
      </c>
      <c r="G71" s="3">
        <v>44</v>
      </c>
      <c r="H71" s="3">
        <f t="shared" si="3"/>
        <v>244</v>
      </c>
      <c r="I71" s="12"/>
      <c r="J71" s="7"/>
    </row>
    <row r="72" spans="1:10" ht="16" x14ac:dyDescent="0.2">
      <c r="A72" s="1">
        <v>4</v>
      </c>
      <c r="B72" s="1" t="s">
        <v>72</v>
      </c>
      <c r="C72" s="6">
        <v>45751</v>
      </c>
      <c r="D72" s="2" t="s">
        <v>38</v>
      </c>
      <c r="E72" s="6">
        <v>45754</v>
      </c>
      <c r="F72" s="3">
        <v>1500</v>
      </c>
      <c r="G72" s="3">
        <v>330</v>
      </c>
      <c r="H72" s="3">
        <f t="shared" si="3"/>
        <v>1830</v>
      </c>
      <c r="I72" s="7"/>
      <c r="J72" s="7"/>
    </row>
    <row r="73" spans="1:10" ht="16" x14ac:dyDescent="0.2">
      <c r="A73" s="1">
        <v>6</v>
      </c>
      <c r="B73" s="16" t="s">
        <v>73</v>
      </c>
      <c r="C73" s="6">
        <v>45754</v>
      </c>
      <c r="D73" s="2" t="s">
        <v>10</v>
      </c>
      <c r="E73" s="6">
        <v>45762</v>
      </c>
      <c r="F73" s="3">
        <v>3856.38</v>
      </c>
      <c r="G73" s="3">
        <v>848.4</v>
      </c>
      <c r="H73" s="3">
        <f t="shared" si="3"/>
        <v>4704.78</v>
      </c>
      <c r="I73" s="7"/>
      <c r="J73" s="7"/>
    </row>
    <row r="74" spans="1:10" ht="16" x14ac:dyDescent="0.2">
      <c r="A74" s="1">
        <v>8</v>
      </c>
      <c r="B74" s="1">
        <v>29</v>
      </c>
      <c r="C74" s="6">
        <v>45735</v>
      </c>
      <c r="D74" s="2" t="s">
        <v>74</v>
      </c>
      <c r="E74" s="6">
        <v>45763</v>
      </c>
      <c r="F74" s="3">
        <v>250</v>
      </c>
      <c r="G74" s="3">
        <v>55</v>
      </c>
      <c r="H74" s="3">
        <f t="shared" si="3"/>
        <v>305</v>
      </c>
      <c r="I74" s="7"/>
      <c r="J74" s="7"/>
    </row>
    <row r="75" spans="1:10" ht="16" x14ac:dyDescent="0.2">
      <c r="A75" s="1">
        <v>9</v>
      </c>
      <c r="B75" s="1">
        <v>28</v>
      </c>
      <c r="C75" s="6">
        <v>45735</v>
      </c>
      <c r="D75" s="2" t="s">
        <v>74</v>
      </c>
      <c r="E75" s="6">
        <v>45763</v>
      </c>
      <c r="F75" s="3">
        <v>750</v>
      </c>
      <c r="G75" s="3">
        <v>165</v>
      </c>
      <c r="H75" s="3">
        <f t="shared" si="3"/>
        <v>915</v>
      </c>
      <c r="I75" s="7"/>
      <c r="J75" s="7"/>
    </row>
    <row r="76" spans="1:10" ht="16" x14ac:dyDescent="0.2">
      <c r="A76" s="1">
        <v>10</v>
      </c>
      <c r="B76" s="14" t="s">
        <v>75</v>
      </c>
      <c r="C76" s="6">
        <v>45741</v>
      </c>
      <c r="D76" s="2" t="s">
        <v>15</v>
      </c>
      <c r="E76" s="6">
        <v>45770</v>
      </c>
      <c r="F76" s="3">
        <v>40</v>
      </c>
      <c r="G76" s="3">
        <v>8.8000000000000007</v>
      </c>
      <c r="H76" s="3">
        <f t="shared" si="3"/>
        <v>48.8</v>
      </c>
      <c r="I76" s="7"/>
      <c r="J76" s="7"/>
    </row>
    <row r="77" spans="1:10" ht="16" x14ac:dyDescent="0.2">
      <c r="A77" s="1">
        <v>11</v>
      </c>
      <c r="B77" s="14" t="s">
        <v>76</v>
      </c>
      <c r="C77" s="6">
        <v>45742</v>
      </c>
      <c r="D77" s="2" t="s">
        <v>15</v>
      </c>
      <c r="E77" s="6">
        <v>45770</v>
      </c>
      <c r="F77" s="3">
        <v>49</v>
      </c>
      <c r="G77" s="3">
        <v>10.78</v>
      </c>
      <c r="H77" s="3">
        <f t="shared" si="3"/>
        <v>59.78</v>
      </c>
      <c r="I77" s="7"/>
      <c r="J77" s="7"/>
    </row>
    <row r="78" spans="1:10" ht="16" x14ac:dyDescent="0.2">
      <c r="A78" s="1">
        <v>12</v>
      </c>
      <c r="B78" s="14" t="s">
        <v>77</v>
      </c>
      <c r="C78" s="6">
        <v>45755</v>
      </c>
      <c r="D78" s="2" t="s">
        <v>11</v>
      </c>
      <c r="E78" s="6">
        <v>45775</v>
      </c>
      <c r="F78" s="3">
        <v>166.25</v>
      </c>
      <c r="G78" s="3">
        <v>36.58</v>
      </c>
      <c r="H78" s="3">
        <f t="shared" si="3"/>
        <v>202.82999999999998</v>
      </c>
      <c r="I78" s="7"/>
      <c r="J78" s="7"/>
    </row>
    <row r="79" spans="1:10" ht="16" x14ac:dyDescent="0.2">
      <c r="A79" s="1">
        <v>13</v>
      </c>
      <c r="B79" s="14" t="s">
        <v>78</v>
      </c>
      <c r="C79" s="6">
        <v>45701</v>
      </c>
      <c r="D79" s="2" t="s">
        <v>64</v>
      </c>
      <c r="E79" s="6">
        <v>45775</v>
      </c>
      <c r="F79" s="3">
        <v>300</v>
      </c>
      <c r="G79" s="3">
        <v>66</v>
      </c>
      <c r="H79" s="3">
        <f t="shared" si="3"/>
        <v>366</v>
      </c>
      <c r="I79" s="7"/>
      <c r="J79" s="7"/>
    </row>
    <row r="80" spans="1:10" ht="16" x14ac:dyDescent="0.2">
      <c r="A80" s="1">
        <v>14</v>
      </c>
      <c r="B80" s="14" t="s">
        <v>79</v>
      </c>
      <c r="C80" s="6">
        <v>45731</v>
      </c>
      <c r="D80" s="2" t="s">
        <v>35</v>
      </c>
      <c r="E80" s="6">
        <v>45775</v>
      </c>
      <c r="F80" s="3">
        <v>12.5</v>
      </c>
      <c r="G80" s="3">
        <v>2.75</v>
      </c>
      <c r="H80" s="3">
        <f t="shared" si="3"/>
        <v>15.25</v>
      </c>
      <c r="I80" s="7"/>
      <c r="J80" s="7"/>
    </row>
    <row r="81" spans="1:10" ht="16" x14ac:dyDescent="0.2">
      <c r="A81" s="1"/>
      <c r="B81" s="1"/>
      <c r="C81" s="1"/>
      <c r="D81" s="5" t="s">
        <v>7</v>
      </c>
      <c r="E81" s="1"/>
      <c r="F81" s="8">
        <f>SUM(F69:F80)</f>
        <v>8039.13</v>
      </c>
      <c r="G81" s="8">
        <f>SUM(G69:G80)</f>
        <v>1715.6899999999998</v>
      </c>
      <c r="H81" s="8">
        <f>SUM(H69:H80)</f>
        <v>9754.82</v>
      </c>
      <c r="I81" s="7"/>
      <c r="J81" s="7"/>
    </row>
    <row r="85" spans="1:10" ht="20" x14ac:dyDescent="0.2">
      <c r="A85" s="17" t="s">
        <v>80</v>
      </c>
      <c r="B85" s="17"/>
      <c r="C85" s="17"/>
      <c r="D85" s="17"/>
      <c r="E85" s="17"/>
      <c r="F85" s="17"/>
      <c r="G85" s="17"/>
      <c r="H85" s="17"/>
      <c r="I85" s="18"/>
      <c r="J85" s="18"/>
    </row>
    <row r="86" spans="1:10" ht="20" x14ac:dyDescent="0.2">
      <c r="A86" s="9"/>
      <c r="B86" s="9"/>
      <c r="C86" s="9"/>
      <c r="D86" s="9"/>
      <c r="E86" s="9"/>
      <c r="F86" s="9"/>
      <c r="G86" s="9"/>
      <c r="H86" s="9"/>
    </row>
    <row r="88" spans="1:10" ht="16" x14ac:dyDescent="0.2">
      <c r="A88" s="4" t="s">
        <v>0</v>
      </c>
      <c r="B88" s="4" t="s">
        <v>1</v>
      </c>
      <c r="C88" s="4" t="s">
        <v>2</v>
      </c>
      <c r="D88" s="4" t="s">
        <v>3</v>
      </c>
      <c r="E88" s="4" t="s">
        <v>4</v>
      </c>
      <c r="F88" s="4" t="s">
        <v>5</v>
      </c>
      <c r="G88" s="4" t="s">
        <v>6</v>
      </c>
      <c r="H88" s="4" t="s">
        <v>7</v>
      </c>
      <c r="I88" s="4" t="s">
        <v>8</v>
      </c>
      <c r="J88" s="4" t="s">
        <v>9</v>
      </c>
    </row>
    <row r="89" spans="1:10" ht="16" x14ac:dyDescent="0.2">
      <c r="A89" s="1">
        <v>1</v>
      </c>
      <c r="B89" s="11">
        <v>94</v>
      </c>
      <c r="C89" s="6">
        <v>45776</v>
      </c>
      <c r="D89" s="2" t="s">
        <v>81</v>
      </c>
      <c r="E89" s="6">
        <v>45782</v>
      </c>
      <c r="F89" s="3">
        <v>12</v>
      </c>
      <c r="G89" s="3">
        <v>2.64</v>
      </c>
      <c r="H89" s="3">
        <f>F89+G89</f>
        <v>14.64</v>
      </c>
      <c r="I89" s="3"/>
      <c r="J89" s="3"/>
    </row>
    <row r="90" spans="1:10" ht="16" x14ac:dyDescent="0.2">
      <c r="A90" s="1">
        <v>2</v>
      </c>
      <c r="B90" s="1" t="s">
        <v>82</v>
      </c>
      <c r="C90" s="6">
        <v>45782</v>
      </c>
      <c r="D90" s="2" t="s">
        <v>14</v>
      </c>
      <c r="E90" s="6">
        <v>45782</v>
      </c>
      <c r="F90" s="3">
        <v>259</v>
      </c>
      <c r="G90" s="3">
        <v>10.36</v>
      </c>
      <c r="H90" s="3">
        <f t="shared" ref="H90:H100" si="4">F90+G90</f>
        <v>269.36</v>
      </c>
      <c r="I90" s="7"/>
      <c r="J90" s="7"/>
    </row>
    <row r="91" spans="1:10" ht="17" x14ac:dyDescent="0.2">
      <c r="A91" s="1">
        <v>3</v>
      </c>
      <c r="B91" s="1">
        <v>4</v>
      </c>
      <c r="C91" s="6">
        <v>45777</v>
      </c>
      <c r="D91" s="2" t="s">
        <v>48</v>
      </c>
      <c r="E91" s="6">
        <v>45783</v>
      </c>
      <c r="F91" s="3">
        <v>555</v>
      </c>
      <c r="G91" s="3">
        <v>118.8</v>
      </c>
      <c r="H91" s="3">
        <f t="shared" si="4"/>
        <v>673.8</v>
      </c>
      <c r="I91" s="7" t="s">
        <v>83</v>
      </c>
      <c r="J91" s="7"/>
    </row>
    <row r="92" spans="1:10" ht="16" x14ac:dyDescent="0.2">
      <c r="A92" s="1">
        <v>4</v>
      </c>
      <c r="B92" s="1" t="s">
        <v>84</v>
      </c>
      <c r="C92" s="6">
        <v>45729</v>
      </c>
      <c r="D92" s="2" t="s">
        <v>64</v>
      </c>
      <c r="E92" s="6">
        <v>45791</v>
      </c>
      <c r="F92" s="3">
        <v>150</v>
      </c>
      <c r="G92" s="3">
        <v>33</v>
      </c>
      <c r="H92" s="3">
        <f t="shared" si="4"/>
        <v>183</v>
      </c>
      <c r="I92" s="7"/>
      <c r="J92" s="7"/>
    </row>
    <row r="93" spans="1:10" ht="16" x14ac:dyDescent="0.2">
      <c r="A93" s="1">
        <v>5</v>
      </c>
      <c r="B93" s="16">
        <v>39</v>
      </c>
      <c r="C93" s="6">
        <v>45764</v>
      </c>
      <c r="D93" s="2" t="s">
        <v>85</v>
      </c>
      <c r="E93" s="6">
        <v>45791</v>
      </c>
      <c r="F93" s="3">
        <v>1500</v>
      </c>
      <c r="G93" s="3">
        <v>330</v>
      </c>
      <c r="H93" s="3">
        <f t="shared" si="4"/>
        <v>1830</v>
      </c>
      <c r="I93" s="7"/>
      <c r="J93" s="7"/>
    </row>
    <row r="94" spans="1:10" ht="16" x14ac:dyDescent="0.2">
      <c r="A94" s="1">
        <v>6</v>
      </c>
      <c r="B94" s="1" t="s">
        <v>86</v>
      </c>
      <c r="C94" s="6">
        <v>45775</v>
      </c>
      <c r="D94" s="2" t="s">
        <v>15</v>
      </c>
      <c r="E94" s="6">
        <v>45803</v>
      </c>
      <c r="F94" s="3">
        <v>49</v>
      </c>
      <c r="G94" s="3">
        <v>10.78</v>
      </c>
      <c r="H94" s="3">
        <f t="shared" si="4"/>
        <v>59.78</v>
      </c>
      <c r="I94" s="7"/>
      <c r="J94" s="7"/>
    </row>
    <row r="95" spans="1:10" ht="16" x14ac:dyDescent="0.2">
      <c r="A95" s="1">
        <v>7</v>
      </c>
      <c r="B95" s="1" t="s">
        <v>87</v>
      </c>
      <c r="C95" s="6">
        <v>45804</v>
      </c>
      <c r="D95" s="2" t="s">
        <v>14</v>
      </c>
      <c r="E95" s="6">
        <v>45804</v>
      </c>
      <c r="F95" s="3">
        <v>287</v>
      </c>
      <c r="G95" s="3">
        <v>11.48</v>
      </c>
      <c r="H95" s="3">
        <f t="shared" si="4"/>
        <v>298.48</v>
      </c>
      <c r="I95" s="7"/>
      <c r="J95" s="7"/>
    </row>
    <row r="96" spans="1:10" ht="16" x14ac:dyDescent="0.2">
      <c r="A96" s="1">
        <v>8</v>
      </c>
      <c r="B96" s="14" t="s">
        <v>89</v>
      </c>
      <c r="C96" s="6">
        <v>45797</v>
      </c>
      <c r="D96" s="2" t="s">
        <v>88</v>
      </c>
      <c r="E96" s="6">
        <v>45805</v>
      </c>
      <c r="F96" s="3">
        <v>598.5</v>
      </c>
      <c r="G96" s="3">
        <v>131.66999999999999</v>
      </c>
      <c r="H96" s="3">
        <f t="shared" si="4"/>
        <v>730.17</v>
      </c>
      <c r="I96" s="7"/>
      <c r="J96" s="7"/>
    </row>
    <row r="97" spans="1:10" ht="16" x14ac:dyDescent="0.2">
      <c r="A97" s="1">
        <v>9</v>
      </c>
      <c r="B97" s="14" t="s">
        <v>91</v>
      </c>
      <c r="C97" s="6">
        <v>45799</v>
      </c>
      <c r="D97" s="2" t="s">
        <v>90</v>
      </c>
      <c r="E97" s="6">
        <v>45805</v>
      </c>
      <c r="F97" s="3">
        <v>1598.36</v>
      </c>
      <c r="G97" s="3">
        <v>351.64</v>
      </c>
      <c r="H97" s="3">
        <f t="shared" si="4"/>
        <v>1950</v>
      </c>
      <c r="I97" s="7"/>
      <c r="J97" s="7"/>
    </row>
    <row r="98" spans="1:10" ht="16" x14ac:dyDescent="0.2">
      <c r="A98" s="1">
        <v>10</v>
      </c>
      <c r="B98" s="14" t="s">
        <v>93</v>
      </c>
      <c r="C98" s="6">
        <v>45802</v>
      </c>
      <c r="D98" s="2" t="s">
        <v>92</v>
      </c>
      <c r="E98" s="6">
        <v>45805</v>
      </c>
      <c r="F98" s="3">
        <v>505.4</v>
      </c>
      <c r="G98" s="3">
        <v>111.19</v>
      </c>
      <c r="H98" s="3">
        <f t="shared" si="4"/>
        <v>616.58999999999992</v>
      </c>
      <c r="I98" s="7"/>
      <c r="J98" s="7"/>
    </row>
    <row r="99" spans="1:10" ht="16" x14ac:dyDescent="0.2">
      <c r="A99" s="1">
        <v>11</v>
      </c>
      <c r="B99" s="14" t="s">
        <v>94</v>
      </c>
      <c r="C99" s="6">
        <v>45777</v>
      </c>
      <c r="D99" s="2" t="s">
        <v>57</v>
      </c>
      <c r="E99" s="6">
        <v>45805</v>
      </c>
      <c r="F99" s="3">
        <v>48.15</v>
      </c>
      <c r="G99" s="3">
        <v>10.59</v>
      </c>
      <c r="H99" s="3">
        <f t="shared" si="4"/>
        <v>58.739999999999995</v>
      </c>
      <c r="I99" s="7"/>
      <c r="J99" s="7"/>
    </row>
    <row r="100" spans="1:10" ht="16" x14ac:dyDescent="0.2">
      <c r="A100" s="1">
        <v>12</v>
      </c>
      <c r="B100" s="14" t="s">
        <v>95</v>
      </c>
      <c r="C100" s="6">
        <v>45785</v>
      </c>
      <c r="D100" s="2" t="s">
        <v>11</v>
      </c>
      <c r="E100" s="6">
        <v>45805</v>
      </c>
      <c r="F100" s="3">
        <v>147.66</v>
      </c>
      <c r="G100" s="3">
        <v>32.49</v>
      </c>
      <c r="H100" s="3">
        <f t="shared" si="4"/>
        <v>180.15</v>
      </c>
      <c r="I100" s="7"/>
      <c r="J100" s="7"/>
    </row>
    <row r="101" spans="1:10" ht="16" x14ac:dyDescent="0.2">
      <c r="A101" s="1"/>
      <c r="B101" s="1"/>
      <c r="C101" s="1"/>
      <c r="D101" s="5" t="s">
        <v>7</v>
      </c>
      <c r="E101" s="1"/>
      <c r="F101" s="8">
        <f>SUM(F89:F100)</f>
        <v>5710.0699999999988</v>
      </c>
      <c r="G101" s="8">
        <f>SUM(G89:G100)</f>
        <v>1154.6399999999999</v>
      </c>
      <c r="H101" s="8">
        <f>SUM(H89:H100)</f>
        <v>6864.71</v>
      </c>
      <c r="I101" s="7"/>
      <c r="J101" s="7"/>
    </row>
    <row r="105" spans="1:10" ht="20" x14ac:dyDescent="0.2">
      <c r="A105" s="17" t="s">
        <v>96</v>
      </c>
      <c r="B105" s="17"/>
      <c r="C105" s="17"/>
      <c r="D105" s="17"/>
      <c r="E105" s="17"/>
      <c r="F105" s="17"/>
      <c r="G105" s="17"/>
      <c r="H105" s="17"/>
      <c r="I105" s="18"/>
      <c r="J105" s="18"/>
    </row>
    <row r="106" spans="1:10" ht="20" x14ac:dyDescent="0.2">
      <c r="A106" s="9"/>
      <c r="B106" s="9"/>
      <c r="C106" s="9"/>
      <c r="D106" s="9"/>
      <c r="E106" s="9"/>
      <c r="F106" s="9"/>
      <c r="G106" s="9"/>
      <c r="H106" s="9"/>
    </row>
    <row r="108" spans="1:10" ht="16" x14ac:dyDescent="0.2">
      <c r="A108" s="4" t="s">
        <v>0</v>
      </c>
      <c r="B108" s="4" t="s">
        <v>1</v>
      </c>
      <c r="C108" s="4" t="s">
        <v>2</v>
      </c>
      <c r="D108" s="4" t="s">
        <v>3</v>
      </c>
      <c r="E108" s="4" t="s">
        <v>4</v>
      </c>
      <c r="F108" s="4" t="s">
        <v>5</v>
      </c>
      <c r="G108" s="4" t="s">
        <v>6</v>
      </c>
      <c r="H108" s="4" t="s">
        <v>7</v>
      </c>
      <c r="I108" s="4" t="s">
        <v>8</v>
      </c>
      <c r="J108" s="4" t="s">
        <v>9</v>
      </c>
    </row>
    <row r="109" spans="1:10" ht="17" x14ac:dyDescent="0.2">
      <c r="A109" s="1">
        <v>1</v>
      </c>
      <c r="B109" s="11">
        <v>5</v>
      </c>
      <c r="C109" s="6">
        <v>45805</v>
      </c>
      <c r="D109" s="2" t="s">
        <v>48</v>
      </c>
      <c r="E109" s="6">
        <v>45811</v>
      </c>
      <c r="F109" s="3">
        <v>594</v>
      </c>
      <c r="G109" s="3">
        <v>124.74</v>
      </c>
      <c r="H109" s="3">
        <f>F109+G109</f>
        <v>718.74</v>
      </c>
      <c r="I109" s="7" t="s">
        <v>97</v>
      </c>
      <c r="J109" s="3"/>
    </row>
    <row r="110" spans="1:10" ht="16" x14ac:dyDescent="0.2">
      <c r="A110" s="1">
        <v>2</v>
      </c>
      <c r="B110" s="1">
        <v>123</v>
      </c>
      <c r="C110" s="6">
        <v>45814</v>
      </c>
      <c r="D110" s="2" t="s">
        <v>25</v>
      </c>
      <c r="E110" s="6">
        <v>45818</v>
      </c>
      <c r="F110" s="3">
        <v>1200</v>
      </c>
      <c r="G110" s="3">
        <v>264</v>
      </c>
      <c r="H110" s="3">
        <f t="shared" ref="H110:H121" si="5">F110+G110</f>
        <v>1464</v>
      </c>
      <c r="I110" s="7"/>
      <c r="J110" s="7"/>
    </row>
    <row r="111" spans="1:10" ht="16" x14ac:dyDescent="0.2">
      <c r="A111" s="1">
        <v>3</v>
      </c>
      <c r="B111" s="1" t="s">
        <v>13</v>
      </c>
      <c r="C111" s="6">
        <v>45807</v>
      </c>
      <c r="D111" s="2" t="s">
        <v>98</v>
      </c>
      <c r="E111" s="6">
        <v>45818</v>
      </c>
      <c r="F111" s="3">
        <v>1700</v>
      </c>
      <c r="G111" s="3">
        <v>374</v>
      </c>
      <c r="H111" s="3">
        <f t="shared" si="5"/>
        <v>2074</v>
      </c>
      <c r="I111" s="7"/>
      <c r="J111" s="7"/>
    </row>
    <row r="112" spans="1:10" ht="16" x14ac:dyDescent="0.2">
      <c r="A112" s="1">
        <v>4</v>
      </c>
      <c r="B112" s="1" t="s">
        <v>100</v>
      </c>
      <c r="C112" s="6">
        <v>45796</v>
      </c>
      <c r="D112" s="2" t="s">
        <v>99</v>
      </c>
      <c r="E112" s="6">
        <v>45818</v>
      </c>
      <c r="F112" s="3">
        <v>1120</v>
      </c>
      <c r="G112" s="3">
        <v>246.4</v>
      </c>
      <c r="H112" s="3">
        <f t="shared" si="5"/>
        <v>1366.4</v>
      </c>
      <c r="I112" s="7"/>
      <c r="J112" s="7"/>
    </row>
    <row r="113" spans="1:10" ht="16" x14ac:dyDescent="0.2">
      <c r="A113" s="1">
        <v>5</v>
      </c>
      <c r="B113" s="16" t="s">
        <v>101</v>
      </c>
      <c r="C113" s="6">
        <v>45814</v>
      </c>
      <c r="D113" s="2" t="s">
        <v>102</v>
      </c>
      <c r="E113" s="6">
        <v>45818</v>
      </c>
      <c r="F113" s="3">
        <v>598.5</v>
      </c>
      <c r="G113" s="3">
        <v>131.66999999999999</v>
      </c>
      <c r="H113" s="3">
        <f t="shared" si="5"/>
        <v>730.17</v>
      </c>
      <c r="I113" s="7"/>
      <c r="J113" s="7"/>
    </row>
    <row r="114" spans="1:10" ht="16" x14ac:dyDescent="0.2">
      <c r="A114" s="1">
        <v>6</v>
      </c>
      <c r="B114" s="1" t="s">
        <v>103</v>
      </c>
      <c r="C114" s="6">
        <v>45798</v>
      </c>
      <c r="D114" s="2" t="s">
        <v>15</v>
      </c>
      <c r="E114" s="6">
        <v>45827</v>
      </c>
      <c r="F114" s="3">
        <v>265</v>
      </c>
      <c r="G114" s="3">
        <v>58.3</v>
      </c>
      <c r="H114" s="3">
        <f t="shared" si="5"/>
        <v>323.3</v>
      </c>
      <c r="I114" s="7"/>
      <c r="J114" s="7"/>
    </row>
    <row r="115" spans="1:10" ht="16" x14ac:dyDescent="0.2">
      <c r="A115" s="1">
        <v>7</v>
      </c>
      <c r="B115" s="1" t="s">
        <v>104</v>
      </c>
      <c r="C115" s="6">
        <v>45814</v>
      </c>
      <c r="D115" s="2" t="s">
        <v>11</v>
      </c>
      <c r="E115" s="6">
        <v>45834</v>
      </c>
      <c r="F115" s="3">
        <v>155.27000000000001</v>
      </c>
      <c r="G115" s="3">
        <v>34.159999999999997</v>
      </c>
      <c r="H115" s="3">
        <f t="shared" si="5"/>
        <v>189.43</v>
      </c>
      <c r="I115" s="7"/>
      <c r="J115" s="7"/>
    </row>
    <row r="116" spans="1:10" ht="16" x14ac:dyDescent="0.2">
      <c r="A116" s="1">
        <v>8</v>
      </c>
      <c r="B116" s="14" t="s">
        <v>105</v>
      </c>
      <c r="C116" s="6">
        <v>45756</v>
      </c>
      <c r="D116" s="2" t="s">
        <v>64</v>
      </c>
      <c r="E116" s="6">
        <v>45834</v>
      </c>
      <c r="F116" s="3">
        <v>150</v>
      </c>
      <c r="G116" s="3">
        <v>33</v>
      </c>
      <c r="H116" s="3">
        <f t="shared" si="5"/>
        <v>183</v>
      </c>
      <c r="I116" s="7"/>
      <c r="J116" s="7"/>
    </row>
    <row r="117" spans="1:10" ht="16" x14ac:dyDescent="0.2">
      <c r="A117" s="1">
        <v>9</v>
      </c>
      <c r="B117" s="14" t="s">
        <v>106</v>
      </c>
      <c r="C117" s="6">
        <v>45792</v>
      </c>
      <c r="D117" s="2" t="s">
        <v>18</v>
      </c>
      <c r="E117" s="6">
        <v>45834</v>
      </c>
      <c r="F117" s="3">
        <v>12.5</v>
      </c>
      <c r="G117" s="3">
        <v>2.75</v>
      </c>
      <c r="H117" s="3">
        <f t="shared" si="5"/>
        <v>15.25</v>
      </c>
      <c r="I117" s="7"/>
      <c r="J117" s="7"/>
    </row>
    <row r="118" spans="1:10" ht="16" x14ac:dyDescent="0.2">
      <c r="A118" s="1">
        <v>10</v>
      </c>
      <c r="B118" s="14" t="s">
        <v>107</v>
      </c>
      <c r="C118" s="6">
        <v>45792</v>
      </c>
      <c r="D118" s="2" t="s">
        <v>18</v>
      </c>
      <c r="E118" s="6">
        <v>45834</v>
      </c>
      <c r="F118" s="3">
        <v>40</v>
      </c>
      <c r="G118" s="3">
        <v>8.8000000000000007</v>
      </c>
      <c r="H118" s="3">
        <f t="shared" si="5"/>
        <v>48.8</v>
      </c>
      <c r="I118" s="7"/>
      <c r="J118" s="7"/>
    </row>
    <row r="119" spans="1:10" ht="16" x14ac:dyDescent="0.2">
      <c r="A119" s="1">
        <v>11</v>
      </c>
      <c r="B119" s="14" t="s">
        <v>108</v>
      </c>
      <c r="C119" s="6">
        <v>45808</v>
      </c>
      <c r="D119" s="2" t="s">
        <v>17</v>
      </c>
      <c r="E119" s="6">
        <v>45835</v>
      </c>
      <c r="F119" s="3">
        <v>94.34</v>
      </c>
      <c r="G119" s="3">
        <v>20.75</v>
      </c>
      <c r="H119" s="3">
        <f t="shared" si="5"/>
        <v>115.09</v>
      </c>
      <c r="I119" s="7"/>
      <c r="J119" s="7"/>
    </row>
    <row r="120" spans="1:10" ht="16" x14ac:dyDescent="0.2">
      <c r="A120" s="1">
        <v>12</v>
      </c>
      <c r="B120" s="14" t="s">
        <v>109</v>
      </c>
      <c r="C120" s="6">
        <v>45808</v>
      </c>
      <c r="D120" s="2" t="s">
        <v>17</v>
      </c>
      <c r="E120" s="6">
        <v>45835</v>
      </c>
      <c r="F120" s="3">
        <v>600</v>
      </c>
      <c r="G120" s="3">
        <v>132</v>
      </c>
      <c r="H120" s="3">
        <f t="shared" si="5"/>
        <v>732</v>
      </c>
      <c r="I120" s="7"/>
      <c r="J120" s="7"/>
    </row>
    <row r="121" spans="1:10" ht="16" x14ac:dyDescent="0.2">
      <c r="A121" s="1">
        <v>13</v>
      </c>
      <c r="B121" s="14" t="s">
        <v>110</v>
      </c>
      <c r="C121" s="6">
        <v>45838</v>
      </c>
      <c r="D121" s="2" t="s">
        <v>14</v>
      </c>
      <c r="E121" s="6">
        <v>45838</v>
      </c>
      <c r="F121" s="3">
        <v>161</v>
      </c>
      <c r="G121" s="3">
        <v>6.44</v>
      </c>
      <c r="H121" s="3">
        <f t="shared" si="5"/>
        <v>167.44</v>
      </c>
      <c r="I121" s="7"/>
      <c r="J121" s="7"/>
    </row>
    <row r="122" spans="1:10" ht="16" x14ac:dyDescent="0.2">
      <c r="A122" s="1"/>
      <c r="B122" s="1"/>
      <c r="C122" s="1"/>
      <c r="D122" s="5" t="s">
        <v>7</v>
      </c>
      <c r="E122" s="1"/>
      <c r="F122" s="8">
        <f>SUM(F109:F121)</f>
        <v>6690.6100000000006</v>
      </c>
      <c r="G122" s="8">
        <f>SUM(G109:G121)</f>
        <v>1437.01</v>
      </c>
      <c r="H122" s="8">
        <f>SUM(H109:H121)</f>
        <v>8127.62</v>
      </c>
      <c r="I122" s="7"/>
      <c r="J122" s="7"/>
    </row>
    <row r="126" spans="1:10" ht="20" x14ac:dyDescent="0.2">
      <c r="A126" s="17" t="s">
        <v>111</v>
      </c>
      <c r="B126" s="17"/>
      <c r="C126" s="17"/>
      <c r="D126" s="17"/>
      <c r="E126" s="17"/>
      <c r="F126" s="17"/>
      <c r="G126" s="17"/>
      <c r="H126" s="17"/>
      <c r="I126" s="18"/>
      <c r="J126" s="18"/>
    </row>
    <row r="127" spans="1:10" ht="20" x14ac:dyDescent="0.2">
      <c r="A127" s="9"/>
      <c r="B127" s="9"/>
      <c r="C127" s="9"/>
      <c r="D127" s="9"/>
      <c r="E127" s="9"/>
      <c r="F127" s="9"/>
      <c r="G127" s="9"/>
      <c r="H127" s="9"/>
    </row>
    <row r="129" spans="1:10" ht="16" x14ac:dyDescent="0.2">
      <c r="A129" s="4" t="s">
        <v>0</v>
      </c>
      <c r="B129" s="4" t="s">
        <v>1</v>
      </c>
      <c r="C129" s="4" t="s">
        <v>2</v>
      </c>
      <c r="D129" s="4" t="s">
        <v>3</v>
      </c>
      <c r="E129" s="4" t="s">
        <v>4</v>
      </c>
      <c r="F129" s="4" t="s">
        <v>5</v>
      </c>
      <c r="G129" s="4" t="s">
        <v>6</v>
      </c>
      <c r="H129" s="4" t="s">
        <v>7</v>
      </c>
      <c r="I129" s="4" t="s">
        <v>8</v>
      </c>
      <c r="J129" s="4" t="s">
        <v>9</v>
      </c>
    </row>
    <row r="130" spans="1:10" ht="17" x14ac:dyDescent="0.2">
      <c r="A130" s="1">
        <v>1</v>
      </c>
      <c r="B130" s="11">
        <v>6</v>
      </c>
      <c r="C130" s="6">
        <v>45840</v>
      </c>
      <c r="D130" s="2" t="s">
        <v>48</v>
      </c>
      <c r="E130" s="6">
        <v>45842</v>
      </c>
      <c r="F130" s="3">
        <v>518</v>
      </c>
      <c r="G130" s="3">
        <v>109.89</v>
      </c>
      <c r="H130" s="3">
        <f>F130+G130</f>
        <v>627.89</v>
      </c>
      <c r="I130" s="7" t="s">
        <v>112</v>
      </c>
      <c r="J130" s="3"/>
    </row>
    <row r="131" spans="1:10" ht="16" x14ac:dyDescent="0.2">
      <c r="A131" s="1">
        <v>2</v>
      </c>
      <c r="B131" s="1" t="s">
        <v>114</v>
      </c>
      <c r="C131" s="6">
        <v>45841</v>
      </c>
      <c r="D131" s="2" t="s">
        <v>113</v>
      </c>
      <c r="E131" s="6">
        <v>45846</v>
      </c>
      <c r="F131" s="3">
        <v>938.6</v>
      </c>
      <c r="G131" s="3">
        <v>206.49</v>
      </c>
      <c r="H131" s="3">
        <f t="shared" ref="H131:H148" si="6">F131+G131</f>
        <v>1145.0900000000001</v>
      </c>
      <c r="I131" s="7"/>
      <c r="J131" s="7"/>
    </row>
    <row r="132" spans="1:10" ht="16" x14ac:dyDescent="0.2">
      <c r="A132" s="1">
        <v>3</v>
      </c>
      <c r="B132" s="1" t="s">
        <v>116</v>
      </c>
      <c r="C132" s="6">
        <v>45838</v>
      </c>
      <c r="D132" s="2" t="s">
        <v>115</v>
      </c>
      <c r="E132" s="6">
        <v>45846</v>
      </c>
      <c r="F132" s="3">
        <v>237</v>
      </c>
      <c r="G132" s="3">
        <v>52.14</v>
      </c>
      <c r="H132" s="3">
        <f t="shared" si="6"/>
        <v>289.14</v>
      </c>
      <c r="I132" s="7"/>
      <c r="J132" s="7"/>
    </row>
    <row r="133" spans="1:10" ht="16" x14ac:dyDescent="0.2">
      <c r="A133" s="1">
        <v>4</v>
      </c>
      <c r="B133" s="1" t="s">
        <v>118</v>
      </c>
      <c r="C133" s="6">
        <v>45820</v>
      </c>
      <c r="D133" s="2" t="s">
        <v>117</v>
      </c>
      <c r="E133" s="6">
        <v>45846</v>
      </c>
      <c r="F133" s="3">
        <v>33</v>
      </c>
      <c r="G133" s="3">
        <v>7.26</v>
      </c>
      <c r="H133" s="3">
        <f t="shared" si="6"/>
        <v>40.26</v>
      </c>
      <c r="I133" s="7"/>
      <c r="J133" s="7"/>
    </row>
    <row r="134" spans="1:10" ht="16" x14ac:dyDescent="0.2">
      <c r="A134" s="1">
        <v>5</v>
      </c>
      <c r="B134" s="16">
        <v>68</v>
      </c>
      <c r="C134" s="6">
        <v>45821</v>
      </c>
      <c r="D134" s="2" t="s">
        <v>85</v>
      </c>
      <c r="E134" s="6">
        <v>45847</v>
      </c>
      <c r="F134" s="3">
        <v>1700</v>
      </c>
      <c r="G134" s="3">
        <v>374</v>
      </c>
      <c r="H134" s="3">
        <f t="shared" si="6"/>
        <v>2074</v>
      </c>
      <c r="I134" s="7"/>
      <c r="J134" s="7"/>
    </row>
    <row r="135" spans="1:10" ht="16" x14ac:dyDescent="0.2">
      <c r="A135" s="1">
        <v>6</v>
      </c>
      <c r="B135" s="1" t="s">
        <v>120</v>
      </c>
      <c r="C135" s="6">
        <v>45821</v>
      </c>
      <c r="D135" s="2" t="s">
        <v>119</v>
      </c>
      <c r="E135" s="6">
        <v>45847</v>
      </c>
      <c r="F135" s="3">
        <v>3743.55</v>
      </c>
      <c r="G135" s="3">
        <v>823.58</v>
      </c>
      <c r="H135" s="3">
        <f t="shared" si="6"/>
        <v>4567.13</v>
      </c>
      <c r="I135" s="7"/>
      <c r="J135" s="7"/>
    </row>
    <row r="136" spans="1:10" ht="16" x14ac:dyDescent="0.2">
      <c r="A136" s="1">
        <v>7</v>
      </c>
      <c r="B136" s="1">
        <v>26</v>
      </c>
      <c r="C136" s="6">
        <v>45831</v>
      </c>
      <c r="D136" s="2" t="s">
        <v>71</v>
      </c>
      <c r="E136" s="6">
        <v>45847</v>
      </c>
      <c r="F136" s="3">
        <v>12500</v>
      </c>
      <c r="G136" s="3">
        <v>2750</v>
      </c>
      <c r="H136" s="3">
        <f t="shared" si="6"/>
        <v>15250</v>
      </c>
      <c r="I136" s="7"/>
      <c r="J136" s="7"/>
    </row>
    <row r="137" spans="1:10" ht="16" x14ac:dyDescent="0.2">
      <c r="A137" s="1">
        <v>8</v>
      </c>
      <c r="B137" s="14" t="s">
        <v>121</v>
      </c>
      <c r="C137" s="6">
        <v>45846</v>
      </c>
      <c r="D137" s="2" t="s">
        <v>90</v>
      </c>
      <c r="E137" s="6">
        <v>45859</v>
      </c>
      <c r="F137" s="3">
        <v>1950</v>
      </c>
      <c r="G137" s="3">
        <v>429</v>
      </c>
      <c r="H137" s="3">
        <f t="shared" si="6"/>
        <v>2379</v>
      </c>
      <c r="I137" s="7"/>
      <c r="J137" s="7"/>
    </row>
    <row r="138" spans="1:10" ht="16" x14ac:dyDescent="0.2">
      <c r="A138" s="1">
        <v>9</v>
      </c>
      <c r="B138" s="14" t="s">
        <v>123</v>
      </c>
      <c r="C138" s="6">
        <v>45848</v>
      </c>
      <c r="D138" s="2" t="s">
        <v>122</v>
      </c>
      <c r="E138" s="6">
        <v>45859</v>
      </c>
      <c r="F138" s="3">
        <v>9168</v>
      </c>
      <c r="G138" s="3">
        <v>2016.96</v>
      </c>
      <c r="H138" s="3">
        <f t="shared" si="6"/>
        <v>11184.96</v>
      </c>
      <c r="I138" s="7"/>
      <c r="J138" s="7"/>
    </row>
    <row r="139" spans="1:10" ht="16" x14ac:dyDescent="0.2">
      <c r="A139" s="1">
        <v>10</v>
      </c>
      <c r="B139" s="14" t="s">
        <v>124</v>
      </c>
      <c r="C139" s="6">
        <v>45856</v>
      </c>
      <c r="D139" s="2" t="s">
        <v>14</v>
      </c>
      <c r="E139" s="6">
        <v>45856</v>
      </c>
      <c r="F139" s="3">
        <v>60</v>
      </c>
      <c r="G139" s="3">
        <v>13.2</v>
      </c>
      <c r="H139" s="3">
        <f t="shared" si="6"/>
        <v>73.2</v>
      </c>
      <c r="I139" s="7"/>
      <c r="J139" s="7"/>
    </row>
    <row r="140" spans="1:10" ht="16" x14ac:dyDescent="0.2">
      <c r="A140" s="1">
        <v>11</v>
      </c>
      <c r="B140" s="14" t="s">
        <v>126</v>
      </c>
      <c r="C140" s="6">
        <v>45859</v>
      </c>
      <c r="D140" s="2" t="s">
        <v>125</v>
      </c>
      <c r="E140" s="6">
        <v>45862</v>
      </c>
      <c r="F140" s="3">
        <v>1209.21</v>
      </c>
      <c r="G140" s="3">
        <v>266.02999999999997</v>
      </c>
      <c r="H140" s="3">
        <f t="shared" si="6"/>
        <v>1475.24</v>
      </c>
      <c r="I140" s="7"/>
      <c r="J140" s="7"/>
    </row>
    <row r="141" spans="1:10" ht="16" x14ac:dyDescent="0.2">
      <c r="A141" s="1">
        <v>12</v>
      </c>
      <c r="B141" s="14" t="s">
        <v>127</v>
      </c>
      <c r="C141" s="6">
        <v>45833</v>
      </c>
      <c r="D141" s="2" t="s">
        <v>74</v>
      </c>
      <c r="E141" s="6">
        <v>45862</v>
      </c>
      <c r="F141" s="3">
        <v>500</v>
      </c>
      <c r="G141" s="3">
        <v>110</v>
      </c>
      <c r="H141" s="3">
        <f t="shared" si="6"/>
        <v>610</v>
      </c>
      <c r="I141" s="7"/>
      <c r="J141" s="7"/>
    </row>
    <row r="142" spans="1:10" ht="16" x14ac:dyDescent="0.2">
      <c r="A142" s="1">
        <v>13</v>
      </c>
      <c r="B142" s="14" t="s">
        <v>128</v>
      </c>
      <c r="C142" s="6">
        <v>45835</v>
      </c>
      <c r="D142" s="2" t="s">
        <v>15</v>
      </c>
      <c r="E142" s="6">
        <v>45863</v>
      </c>
      <c r="F142" s="3">
        <v>49</v>
      </c>
      <c r="G142" s="3">
        <v>10.78</v>
      </c>
      <c r="H142" s="3">
        <f t="shared" si="6"/>
        <v>59.78</v>
      </c>
      <c r="I142" s="7"/>
      <c r="J142" s="7"/>
    </row>
    <row r="143" spans="1:10" ht="16" x14ac:dyDescent="0.2">
      <c r="A143" s="1">
        <v>14</v>
      </c>
      <c r="B143" s="14" t="s">
        <v>129</v>
      </c>
      <c r="C143" s="6">
        <v>45846</v>
      </c>
      <c r="D143" s="2" t="s">
        <v>11</v>
      </c>
      <c r="E143" s="6">
        <v>45866</v>
      </c>
      <c r="F143" s="3">
        <v>97.96</v>
      </c>
      <c r="G143" s="3">
        <v>21.55</v>
      </c>
      <c r="H143" s="3">
        <f t="shared" si="6"/>
        <v>119.50999999999999</v>
      </c>
      <c r="I143" s="7"/>
      <c r="J143" s="7"/>
    </row>
    <row r="144" spans="1:10" ht="16" x14ac:dyDescent="0.2">
      <c r="A144" s="1">
        <v>15</v>
      </c>
      <c r="B144" s="14" t="s">
        <v>130</v>
      </c>
      <c r="C144" s="6">
        <v>45833</v>
      </c>
      <c r="D144" s="2" t="s">
        <v>74</v>
      </c>
      <c r="E144" s="6">
        <v>45866</v>
      </c>
      <c r="F144" s="3">
        <v>3250</v>
      </c>
      <c r="G144" s="3">
        <v>715</v>
      </c>
      <c r="H144" s="3">
        <f t="shared" si="6"/>
        <v>3965</v>
      </c>
      <c r="I144" s="7"/>
      <c r="J144" s="7"/>
    </row>
    <row r="145" spans="1:10" ht="16" x14ac:dyDescent="0.2">
      <c r="A145" s="1">
        <v>16</v>
      </c>
      <c r="B145" s="14" t="s">
        <v>131</v>
      </c>
      <c r="C145" s="6">
        <v>45792</v>
      </c>
      <c r="D145" s="2" t="s">
        <v>64</v>
      </c>
      <c r="E145" s="6">
        <v>45868</v>
      </c>
      <c r="F145" s="3">
        <v>150</v>
      </c>
      <c r="G145" s="3">
        <v>33</v>
      </c>
      <c r="H145" s="3">
        <f t="shared" si="6"/>
        <v>183</v>
      </c>
      <c r="I145" s="7"/>
      <c r="J145" s="7"/>
    </row>
    <row r="146" spans="1:10" ht="16" x14ac:dyDescent="0.2">
      <c r="A146" s="1">
        <v>17</v>
      </c>
      <c r="B146" s="14" t="s">
        <v>132</v>
      </c>
      <c r="C146" s="6">
        <v>45867</v>
      </c>
      <c r="D146" s="2" t="s">
        <v>14</v>
      </c>
      <c r="E146" s="6">
        <v>45867</v>
      </c>
      <c r="F146" s="3">
        <v>280</v>
      </c>
      <c r="G146" s="3">
        <v>11.2</v>
      </c>
      <c r="H146" s="3">
        <f t="shared" si="6"/>
        <v>291.2</v>
      </c>
      <c r="I146" s="7"/>
      <c r="J146" s="7"/>
    </row>
    <row r="147" spans="1:10" ht="16" x14ac:dyDescent="0.2">
      <c r="A147" s="1">
        <v>18</v>
      </c>
      <c r="B147" s="14" t="s">
        <v>133</v>
      </c>
      <c r="C147" s="6">
        <v>45839</v>
      </c>
      <c r="D147" s="2" t="s">
        <v>15</v>
      </c>
      <c r="E147" s="6">
        <v>45869</v>
      </c>
      <c r="F147" s="3">
        <v>3240</v>
      </c>
      <c r="G147" s="3">
        <v>712.8</v>
      </c>
      <c r="H147" s="3">
        <f t="shared" si="6"/>
        <v>3952.8</v>
      </c>
      <c r="I147" s="7"/>
      <c r="J147" s="7"/>
    </row>
    <row r="148" spans="1:10" ht="16" x14ac:dyDescent="0.2">
      <c r="A148" s="1">
        <v>19</v>
      </c>
      <c r="B148" s="14" t="s">
        <v>134</v>
      </c>
      <c r="C148" s="6">
        <v>45868</v>
      </c>
      <c r="D148" s="2" t="s">
        <v>98</v>
      </c>
      <c r="E148" s="6"/>
      <c r="F148" s="3">
        <v>1770</v>
      </c>
      <c r="G148" s="3">
        <v>389.4</v>
      </c>
      <c r="H148" s="3">
        <f t="shared" si="6"/>
        <v>2159.4</v>
      </c>
      <c r="I148" s="7"/>
      <c r="J148" s="7"/>
    </row>
    <row r="149" spans="1:10" ht="16" x14ac:dyDescent="0.2">
      <c r="A149" s="1"/>
      <c r="B149" s="1"/>
      <c r="C149" s="1"/>
      <c r="D149" s="5" t="s">
        <v>7</v>
      </c>
      <c r="E149" s="1"/>
      <c r="F149" s="8">
        <f>SUM(F130:F148)</f>
        <v>41394.32</v>
      </c>
      <c r="G149" s="8">
        <f>SUM(G130:G148)</f>
        <v>9052.2799999999988</v>
      </c>
      <c r="H149" s="8">
        <f>SUM(H130:H148)</f>
        <v>50446.6</v>
      </c>
      <c r="I149" s="7"/>
      <c r="J149" s="7"/>
    </row>
    <row r="153" spans="1:10" ht="20" x14ac:dyDescent="0.2">
      <c r="A153" s="17" t="s">
        <v>135</v>
      </c>
      <c r="B153" s="17"/>
      <c r="C153" s="17"/>
      <c r="D153" s="17"/>
      <c r="E153" s="17"/>
      <c r="F153" s="17"/>
      <c r="G153" s="17"/>
      <c r="H153" s="17"/>
      <c r="I153" s="18"/>
      <c r="J153" s="18"/>
    </row>
    <row r="154" spans="1:10" ht="20" x14ac:dyDescent="0.2">
      <c r="A154" s="9"/>
      <c r="B154" s="9"/>
      <c r="C154" s="9"/>
      <c r="D154" s="9"/>
      <c r="E154" s="9"/>
      <c r="F154" s="9"/>
      <c r="G154" s="9"/>
      <c r="H154" s="9"/>
    </row>
    <row r="156" spans="1:10" ht="16" x14ac:dyDescent="0.2">
      <c r="A156" s="4" t="s">
        <v>0</v>
      </c>
      <c r="B156" s="4" t="s">
        <v>1</v>
      </c>
      <c r="C156" s="4" t="s">
        <v>2</v>
      </c>
      <c r="D156" s="4" t="s">
        <v>3</v>
      </c>
      <c r="E156" s="4" t="s">
        <v>4</v>
      </c>
      <c r="F156" s="4" t="s">
        <v>5</v>
      </c>
      <c r="G156" s="4" t="s">
        <v>6</v>
      </c>
      <c r="H156" s="4" t="s">
        <v>7</v>
      </c>
      <c r="I156" s="4" t="s">
        <v>8</v>
      </c>
      <c r="J156" s="4" t="s">
        <v>9</v>
      </c>
    </row>
    <row r="157" spans="1:10" ht="17" x14ac:dyDescent="0.2">
      <c r="A157" s="1">
        <v>1</v>
      </c>
      <c r="B157" s="11">
        <v>7</v>
      </c>
      <c r="C157" s="6">
        <v>45866</v>
      </c>
      <c r="D157" s="2" t="s">
        <v>48</v>
      </c>
      <c r="E157" s="6">
        <v>45842</v>
      </c>
      <c r="F157" s="3">
        <v>695</v>
      </c>
      <c r="G157" s="3">
        <v>148.5</v>
      </c>
      <c r="H157" s="3">
        <f>F157+G157</f>
        <v>843.5</v>
      </c>
      <c r="I157" s="7" t="s">
        <v>136</v>
      </c>
      <c r="J157" s="3"/>
    </row>
    <row r="158" spans="1:10" ht="16" x14ac:dyDescent="0.2">
      <c r="A158" s="1">
        <v>2</v>
      </c>
      <c r="B158" s="1">
        <v>5025</v>
      </c>
      <c r="C158" s="6">
        <v>45854</v>
      </c>
      <c r="D158" s="2" t="s">
        <v>34</v>
      </c>
      <c r="E158" s="6">
        <v>45884</v>
      </c>
      <c r="F158" s="3">
        <v>45</v>
      </c>
      <c r="G158" s="3">
        <v>9.9</v>
      </c>
      <c r="H158" s="3">
        <f t="shared" ref="H158:H162" si="7">F158+G158</f>
        <v>54.9</v>
      </c>
      <c r="I158" s="7"/>
      <c r="J158" s="7"/>
    </row>
    <row r="159" spans="1:10" ht="16" x14ac:dyDescent="0.2">
      <c r="A159" s="1">
        <v>3</v>
      </c>
      <c r="B159" s="1" t="s">
        <v>137</v>
      </c>
      <c r="C159" s="6">
        <v>45866</v>
      </c>
      <c r="D159" s="2" t="s">
        <v>15</v>
      </c>
      <c r="E159" s="6">
        <v>45895</v>
      </c>
      <c r="F159" s="3">
        <v>157.96</v>
      </c>
      <c r="G159" s="3">
        <v>34.75</v>
      </c>
      <c r="H159" s="3">
        <f t="shared" si="7"/>
        <v>192.71</v>
      </c>
      <c r="I159" s="7"/>
      <c r="J159" s="7"/>
    </row>
    <row r="160" spans="1:10" ht="16" x14ac:dyDescent="0.2">
      <c r="A160" s="1">
        <v>4</v>
      </c>
      <c r="B160" s="1">
        <v>7774</v>
      </c>
      <c r="C160" s="6">
        <v>45876</v>
      </c>
      <c r="D160" s="2" t="s">
        <v>138</v>
      </c>
      <c r="E160" s="6">
        <v>45896</v>
      </c>
      <c r="F160" s="3">
        <v>97.84</v>
      </c>
      <c r="G160" s="3">
        <v>21.52</v>
      </c>
      <c r="H160" s="3">
        <f t="shared" si="7"/>
        <v>119.36</v>
      </c>
      <c r="I160" s="7"/>
      <c r="J160" s="7"/>
    </row>
    <row r="161" spans="1:10" ht="16" x14ac:dyDescent="0.2">
      <c r="A161" s="1">
        <v>5</v>
      </c>
      <c r="B161" s="16" t="s">
        <v>139</v>
      </c>
      <c r="C161" s="6">
        <v>45853</v>
      </c>
      <c r="D161" s="2" t="s">
        <v>35</v>
      </c>
      <c r="E161" s="6">
        <v>45898</v>
      </c>
      <c r="F161" s="3">
        <v>12.5</v>
      </c>
      <c r="G161" s="3">
        <v>2.75</v>
      </c>
      <c r="H161" s="3">
        <f t="shared" si="7"/>
        <v>15.25</v>
      </c>
      <c r="I161" s="7"/>
      <c r="J161" s="7"/>
    </row>
    <row r="162" spans="1:10" ht="16" x14ac:dyDescent="0.2">
      <c r="A162" s="1">
        <v>6</v>
      </c>
      <c r="B162" s="1" t="s">
        <v>140</v>
      </c>
      <c r="C162" s="6">
        <v>45820</v>
      </c>
      <c r="D162" s="2" t="s">
        <v>64</v>
      </c>
      <c r="E162" s="6">
        <v>45898</v>
      </c>
      <c r="F162" s="3">
        <v>150</v>
      </c>
      <c r="G162" s="3">
        <v>33</v>
      </c>
      <c r="H162" s="3">
        <f t="shared" si="7"/>
        <v>183</v>
      </c>
      <c r="I162" s="7"/>
      <c r="J162" s="7"/>
    </row>
    <row r="163" spans="1:10" ht="16" x14ac:dyDescent="0.2">
      <c r="A163" s="1"/>
      <c r="B163" s="1"/>
      <c r="C163" s="1"/>
      <c r="D163" s="5" t="s">
        <v>7</v>
      </c>
      <c r="E163" s="1"/>
      <c r="F163" s="8">
        <f>SUM(F157:F162)</f>
        <v>1158.3000000000002</v>
      </c>
      <c r="G163" s="8">
        <f>SUM(G157:G162)</f>
        <v>250.42000000000002</v>
      </c>
      <c r="H163" s="8">
        <f>SUM(H157:H162)</f>
        <v>1408.7199999999998</v>
      </c>
      <c r="I163" s="7"/>
      <c r="J163" s="7"/>
    </row>
    <row r="167" spans="1:10" ht="20" x14ac:dyDescent="0.2">
      <c r="A167" s="17" t="s">
        <v>141</v>
      </c>
      <c r="B167" s="17"/>
      <c r="C167" s="17"/>
      <c r="D167" s="17"/>
      <c r="E167" s="17"/>
      <c r="F167" s="17"/>
      <c r="G167" s="17"/>
      <c r="H167" s="17"/>
      <c r="I167" s="18"/>
      <c r="J167" s="18"/>
    </row>
    <row r="168" spans="1:10" ht="20" x14ac:dyDescent="0.2">
      <c r="A168" s="9"/>
      <c r="B168" s="9"/>
      <c r="C168" s="9"/>
      <c r="D168" s="9"/>
      <c r="E168" s="9"/>
      <c r="F168" s="9"/>
      <c r="G168" s="9"/>
      <c r="H168" s="9"/>
    </row>
    <row r="170" spans="1:10" ht="16" x14ac:dyDescent="0.2">
      <c r="A170" s="4" t="s">
        <v>0</v>
      </c>
      <c r="B170" s="4" t="s">
        <v>1</v>
      </c>
      <c r="C170" s="4" t="s">
        <v>2</v>
      </c>
      <c r="D170" s="4" t="s">
        <v>3</v>
      </c>
      <c r="E170" s="4" t="s">
        <v>4</v>
      </c>
      <c r="F170" s="4" t="s">
        <v>5</v>
      </c>
      <c r="G170" s="4" t="s">
        <v>6</v>
      </c>
      <c r="H170" s="4" t="s">
        <v>7</v>
      </c>
      <c r="I170" s="4" t="s">
        <v>8</v>
      </c>
      <c r="J170" s="4" t="s">
        <v>9</v>
      </c>
    </row>
    <row r="171" spans="1:10" ht="16" x14ac:dyDescent="0.2">
      <c r="A171" s="1">
        <v>1</v>
      </c>
      <c r="B171" s="11" t="s">
        <v>142</v>
      </c>
      <c r="C171" s="6">
        <v>45901</v>
      </c>
      <c r="D171" s="2" t="s">
        <v>122</v>
      </c>
      <c r="E171" s="6">
        <v>45912</v>
      </c>
      <c r="F171" s="3">
        <v>3056</v>
      </c>
      <c r="G171" s="3">
        <v>672.32</v>
      </c>
      <c r="H171" s="3">
        <f>F171+G171</f>
        <v>3728.32</v>
      </c>
      <c r="I171" s="7"/>
      <c r="J171" s="3"/>
    </row>
    <row r="172" spans="1:10" ht="16" x14ac:dyDescent="0.2">
      <c r="A172" s="1">
        <v>2</v>
      </c>
      <c r="B172" s="1">
        <v>303288</v>
      </c>
      <c r="C172" s="6">
        <v>45869</v>
      </c>
      <c r="D172" s="2" t="s">
        <v>57</v>
      </c>
      <c r="E172" s="6">
        <v>45912</v>
      </c>
      <c r="F172" s="3">
        <v>51.19</v>
      </c>
      <c r="G172" s="3">
        <v>11.26</v>
      </c>
      <c r="H172" s="3">
        <f t="shared" ref="H172:H180" si="8">F172+G172</f>
        <v>62.449999999999996</v>
      </c>
      <c r="I172" s="7"/>
      <c r="J172" s="7"/>
    </row>
    <row r="173" spans="1:10" ht="16" x14ac:dyDescent="0.2">
      <c r="A173" s="1">
        <v>3</v>
      </c>
      <c r="B173" s="1" t="s">
        <v>144</v>
      </c>
      <c r="C173" s="6">
        <v>45871</v>
      </c>
      <c r="D173" s="2" t="s">
        <v>143</v>
      </c>
      <c r="E173" s="6">
        <v>45912</v>
      </c>
      <c r="F173" s="3">
        <v>3156.52</v>
      </c>
      <c r="G173" s="3">
        <v>694.43</v>
      </c>
      <c r="H173" s="3">
        <f t="shared" si="8"/>
        <v>3850.95</v>
      </c>
      <c r="I173" s="7"/>
      <c r="J173" s="7"/>
    </row>
    <row r="174" spans="1:10" ht="16" x14ac:dyDescent="0.2">
      <c r="A174" s="1">
        <v>4</v>
      </c>
      <c r="B174" s="1">
        <v>162</v>
      </c>
      <c r="C174" s="6">
        <v>45910</v>
      </c>
      <c r="D174" s="2" t="s">
        <v>25</v>
      </c>
      <c r="E174" s="6">
        <v>45912</v>
      </c>
      <c r="F174" s="3">
        <v>473</v>
      </c>
      <c r="G174" s="3">
        <v>104.06</v>
      </c>
      <c r="H174" s="3">
        <f t="shared" si="8"/>
        <v>577.05999999999995</v>
      </c>
      <c r="I174" s="7"/>
      <c r="J174" s="7"/>
    </row>
    <row r="175" spans="1:10" ht="16" x14ac:dyDescent="0.2">
      <c r="A175" s="1">
        <v>5</v>
      </c>
      <c r="B175" s="16" t="s">
        <v>145</v>
      </c>
      <c r="C175" s="6">
        <v>45869</v>
      </c>
      <c r="D175" s="2" t="s">
        <v>17</v>
      </c>
      <c r="E175" s="6">
        <v>45912</v>
      </c>
      <c r="F175" s="3">
        <v>600</v>
      </c>
      <c r="G175" s="3">
        <v>132</v>
      </c>
      <c r="H175" s="3">
        <f t="shared" si="8"/>
        <v>732</v>
      </c>
      <c r="I175" s="7"/>
      <c r="J175" s="7"/>
    </row>
    <row r="176" spans="1:10" ht="16" x14ac:dyDescent="0.2">
      <c r="A176" s="1">
        <v>6</v>
      </c>
      <c r="B176" s="1" t="s">
        <v>146</v>
      </c>
      <c r="C176" s="6">
        <v>45869</v>
      </c>
      <c r="D176" s="2" t="s">
        <v>17</v>
      </c>
      <c r="E176" s="6">
        <v>45912</v>
      </c>
      <c r="F176" s="3">
        <v>81.83</v>
      </c>
      <c r="G176" s="3">
        <v>18</v>
      </c>
      <c r="H176" s="3">
        <f t="shared" si="8"/>
        <v>99.83</v>
      </c>
      <c r="I176" s="7"/>
      <c r="J176" s="7"/>
    </row>
    <row r="177" spans="1:10" ht="16" x14ac:dyDescent="0.2">
      <c r="A177" s="1">
        <v>7</v>
      </c>
      <c r="B177" s="1" t="s">
        <v>147</v>
      </c>
      <c r="C177" s="6">
        <v>45896</v>
      </c>
      <c r="D177" s="2" t="s">
        <v>15</v>
      </c>
      <c r="E177" s="6">
        <v>45924</v>
      </c>
      <c r="F177" s="3">
        <v>49</v>
      </c>
      <c r="G177" s="3">
        <v>10.78</v>
      </c>
      <c r="H177" s="3">
        <f t="shared" si="8"/>
        <v>59.78</v>
      </c>
      <c r="I177" s="7"/>
      <c r="J177" s="7"/>
    </row>
    <row r="178" spans="1:10" ht="16" x14ac:dyDescent="0.2">
      <c r="A178" s="1">
        <v>8</v>
      </c>
      <c r="B178" s="14" t="s">
        <v>148</v>
      </c>
      <c r="C178" s="6">
        <v>45930</v>
      </c>
      <c r="D178" s="2" t="s">
        <v>14</v>
      </c>
      <c r="E178" s="6">
        <v>45930</v>
      </c>
      <c r="F178" s="3">
        <v>315</v>
      </c>
      <c r="G178" s="3">
        <v>12.6</v>
      </c>
      <c r="H178" s="3">
        <f t="shared" si="8"/>
        <v>327.60000000000002</v>
      </c>
      <c r="I178" s="7"/>
      <c r="J178" s="7"/>
    </row>
    <row r="179" spans="1:10" ht="16" x14ac:dyDescent="0.2">
      <c r="A179" s="1">
        <v>9</v>
      </c>
      <c r="B179" s="14" t="s">
        <v>149</v>
      </c>
      <c r="C179" s="6">
        <v>45854</v>
      </c>
      <c r="D179" s="2" t="s">
        <v>64</v>
      </c>
      <c r="E179" s="6">
        <v>45926</v>
      </c>
      <c r="F179" s="3">
        <v>150</v>
      </c>
      <c r="G179" s="3">
        <v>33</v>
      </c>
      <c r="H179" s="3">
        <f t="shared" si="8"/>
        <v>183</v>
      </c>
      <c r="I179" s="7"/>
      <c r="J179" s="7"/>
    </row>
    <row r="180" spans="1:10" ht="16" x14ac:dyDescent="0.2">
      <c r="A180" s="1">
        <v>10</v>
      </c>
      <c r="B180" s="14" t="s">
        <v>150</v>
      </c>
      <c r="C180" s="6">
        <v>45908</v>
      </c>
      <c r="D180" s="2" t="s">
        <v>11</v>
      </c>
      <c r="E180" s="6">
        <v>45929</v>
      </c>
      <c r="F180" s="3">
        <v>106.64</v>
      </c>
      <c r="G180" s="3">
        <v>23.46</v>
      </c>
      <c r="H180" s="3">
        <f t="shared" si="8"/>
        <v>130.1</v>
      </c>
      <c r="I180" s="7"/>
      <c r="J180" s="7"/>
    </row>
    <row r="181" spans="1:10" ht="16" x14ac:dyDescent="0.2">
      <c r="A181" s="1"/>
      <c r="B181" s="1"/>
      <c r="C181" s="1"/>
      <c r="D181" s="5" t="s">
        <v>7</v>
      </c>
      <c r="E181" s="1"/>
      <c r="F181" s="8">
        <f>SUM(F171:F180)</f>
        <v>8039.18</v>
      </c>
      <c r="G181" s="8">
        <f>SUM(G171:G180)</f>
        <v>1711.9099999999999</v>
      </c>
      <c r="H181" s="8">
        <f>SUM(H171:H180)</f>
        <v>9751.09</v>
      </c>
      <c r="I181" s="7"/>
      <c r="J181" s="7"/>
    </row>
    <row r="185" spans="1:10" ht="20" x14ac:dyDescent="0.2">
      <c r="A185" s="17" t="s">
        <v>151</v>
      </c>
      <c r="B185" s="17"/>
      <c r="C185" s="17"/>
      <c r="D185" s="17"/>
      <c r="E185" s="17"/>
      <c r="F185" s="17"/>
      <c r="G185" s="17"/>
      <c r="H185" s="17"/>
      <c r="I185" s="18"/>
      <c r="J185" s="18"/>
    </row>
    <row r="186" spans="1:10" ht="20" x14ac:dyDescent="0.2">
      <c r="A186" s="9"/>
      <c r="B186" s="9"/>
      <c r="C186" s="9"/>
      <c r="D186" s="9"/>
      <c r="E186" s="9"/>
      <c r="F186" s="9"/>
      <c r="G186" s="9"/>
      <c r="H186" s="9"/>
    </row>
    <row r="188" spans="1:10" ht="16" x14ac:dyDescent="0.2">
      <c r="A188" s="4" t="s">
        <v>0</v>
      </c>
      <c r="B188" s="4" t="s">
        <v>1</v>
      </c>
      <c r="C188" s="4" t="s">
        <v>2</v>
      </c>
      <c r="D188" s="4" t="s">
        <v>3</v>
      </c>
      <c r="E188" s="4" t="s">
        <v>4</v>
      </c>
      <c r="F188" s="4" t="s">
        <v>5</v>
      </c>
      <c r="G188" s="4" t="s">
        <v>6</v>
      </c>
      <c r="H188" s="4" t="s">
        <v>7</v>
      </c>
      <c r="I188" s="4" t="s">
        <v>8</v>
      </c>
      <c r="J188" s="4" t="s">
        <v>9</v>
      </c>
    </row>
    <row r="189" spans="1:10" ht="17" x14ac:dyDescent="0.2">
      <c r="A189" s="1">
        <v>1</v>
      </c>
      <c r="B189" s="11">
        <v>8</v>
      </c>
      <c r="C189" s="6">
        <v>45929</v>
      </c>
      <c r="D189" s="2" t="s">
        <v>48</v>
      </c>
      <c r="E189" s="6">
        <v>45931</v>
      </c>
      <c r="F189" s="3">
        <v>613</v>
      </c>
      <c r="G189" s="3">
        <v>124.74</v>
      </c>
      <c r="H189" s="3">
        <f>F189+G189</f>
        <v>737.74</v>
      </c>
      <c r="I189" s="7" t="s">
        <v>152</v>
      </c>
      <c r="J189" s="3"/>
    </row>
    <row r="190" spans="1:10" ht="17" x14ac:dyDescent="0.2">
      <c r="A190" s="1">
        <v>2</v>
      </c>
      <c r="B190" s="1">
        <v>14</v>
      </c>
      <c r="C190" s="6">
        <v>45931</v>
      </c>
      <c r="D190" s="2" t="s">
        <v>122</v>
      </c>
      <c r="E190" s="6">
        <v>45932</v>
      </c>
      <c r="F190" s="3">
        <v>3370.5</v>
      </c>
      <c r="G190" s="3">
        <v>672.32</v>
      </c>
      <c r="H190" s="3">
        <f t="shared" ref="H190:H206" si="9">F190+G190</f>
        <v>4042.82</v>
      </c>
      <c r="I190" s="7" t="s">
        <v>153</v>
      </c>
      <c r="J190" s="7"/>
    </row>
    <row r="191" spans="1:10" ht="16" x14ac:dyDescent="0.2">
      <c r="A191" s="1">
        <v>3</v>
      </c>
      <c r="B191" s="1" t="s">
        <v>154</v>
      </c>
      <c r="C191" s="6">
        <v>45929</v>
      </c>
      <c r="D191" s="2" t="s">
        <v>92</v>
      </c>
      <c r="E191" s="6">
        <v>45932</v>
      </c>
      <c r="F191" s="3">
        <v>366.1</v>
      </c>
      <c r="G191" s="3">
        <v>80.540000000000006</v>
      </c>
      <c r="H191" s="3">
        <f t="shared" si="9"/>
        <v>446.64000000000004</v>
      </c>
      <c r="I191" s="7"/>
      <c r="J191" s="7"/>
    </row>
    <row r="192" spans="1:10" ht="16" x14ac:dyDescent="0.2">
      <c r="A192" s="1">
        <v>4</v>
      </c>
      <c r="B192" s="1" t="s">
        <v>155</v>
      </c>
      <c r="C192" s="6">
        <v>45910</v>
      </c>
      <c r="D192" s="2" t="s">
        <v>99</v>
      </c>
      <c r="E192" s="6">
        <v>45932</v>
      </c>
      <c r="F192" s="3">
        <v>1680</v>
      </c>
      <c r="G192" s="3">
        <v>369.6</v>
      </c>
      <c r="H192" s="3">
        <f t="shared" si="9"/>
        <v>2049.6</v>
      </c>
      <c r="I192" s="7"/>
      <c r="J192" s="7"/>
    </row>
    <row r="193" spans="1:10" ht="16" x14ac:dyDescent="0.2">
      <c r="A193" s="1">
        <v>5</v>
      </c>
      <c r="B193" s="16">
        <v>24</v>
      </c>
      <c r="C193" s="6">
        <v>45919</v>
      </c>
      <c r="D193" s="2" t="s">
        <v>156</v>
      </c>
      <c r="E193" s="6">
        <v>45932</v>
      </c>
      <c r="F193" s="3">
        <v>1625</v>
      </c>
      <c r="G193" s="3">
        <v>357.5</v>
      </c>
      <c r="H193" s="3">
        <f t="shared" si="9"/>
        <v>1982.5</v>
      </c>
      <c r="I193" s="7"/>
      <c r="J193" s="7"/>
    </row>
    <row r="194" spans="1:10" ht="16" x14ac:dyDescent="0.2">
      <c r="A194" s="1">
        <v>6</v>
      </c>
      <c r="B194" s="1">
        <v>6</v>
      </c>
      <c r="C194" s="6">
        <v>45917</v>
      </c>
      <c r="D194" s="2" t="s">
        <v>157</v>
      </c>
      <c r="E194" s="6">
        <v>45938</v>
      </c>
      <c r="F194" s="3">
        <v>150</v>
      </c>
      <c r="G194" s="3">
        <v>33</v>
      </c>
      <c r="H194" s="3">
        <f t="shared" si="9"/>
        <v>183</v>
      </c>
      <c r="I194" s="7"/>
      <c r="J194" s="7"/>
    </row>
    <row r="195" spans="1:10" ht="16" x14ac:dyDescent="0.2">
      <c r="A195" s="1">
        <v>7</v>
      </c>
      <c r="B195" s="1" t="s">
        <v>158</v>
      </c>
      <c r="C195" s="6">
        <v>45925</v>
      </c>
      <c r="D195" s="2" t="s">
        <v>15</v>
      </c>
      <c r="E195" s="6">
        <v>45953</v>
      </c>
      <c r="F195" s="3">
        <v>49</v>
      </c>
      <c r="G195" s="3">
        <v>10.78</v>
      </c>
      <c r="H195" s="3">
        <f t="shared" si="9"/>
        <v>59.78</v>
      </c>
      <c r="I195" s="7"/>
      <c r="J195" s="7"/>
    </row>
    <row r="196" spans="1:10" ht="16" x14ac:dyDescent="0.2">
      <c r="A196" s="1">
        <v>8</v>
      </c>
      <c r="B196" s="14" t="s">
        <v>160</v>
      </c>
      <c r="C196" s="6">
        <v>45948</v>
      </c>
      <c r="D196" s="2" t="s">
        <v>159</v>
      </c>
      <c r="E196" s="6">
        <v>45953</v>
      </c>
      <c r="F196" s="3">
        <v>254.55</v>
      </c>
      <c r="G196" s="3">
        <v>25.46</v>
      </c>
      <c r="H196" s="3">
        <f t="shared" si="9"/>
        <v>280.01</v>
      </c>
      <c r="I196" s="7"/>
      <c r="J196" s="7"/>
    </row>
    <row r="197" spans="1:10" ht="16" x14ac:dyDescent="0.2">
      <c r="A197" s="1">
        <v>9</v>
      </c>
      <c r="B197" s="14" t="s">
        <v>162</v>
      </c>
      <c r="C197" s="6">
        <v>45930</v>
      </c>
      <c r="D197" s="2" t="s">
        <v>161</v>
      </c>
      <c r="E197" s="6">
        <v>45953</v>
      </c>
      <c r="F197" s="3">
        <v>33</v>
      </c>
      <c r="G197" s="3">
        <v>7.26</v>
      </c>
      <c r="H197" s="3">
        <f t="shared" si="9"/>
        <v>40.26</v>
      </c>
      <c r="I197" s="7"/>
      <c r="J197" s="7"/>
    </row>
    <row r="198" spans="1:10" ht="16" x14ac:dyDescent="0.2">
      <c r="A198" s="1">
        <v>10</v>
      </c>
      <c r="B198" s="14" t="s">
        <v>163</v>
      </c>
      <c r="C198" s="6">
        <v>45950</v>
      </c>
      <c r="D198" s="2" t="s">
        <v>156</v>
      </c>
      <c r="E198" s="6">
        <v>45953</v>
      </c>
      <c r="F198" s="3">
        <v>440</v>
      </c>
      <c r="G198" s="3">
        <v>96.8</v>
      </c>
      <c r="H198" s="3">
        <f t="shared" si="9"/>
        <v>536.79999999999995</v>
      </c>
      <c r="I198" s="7"/>
      <c r="J198" s="7"/>
    </row>
    <row r="199" spans="1:10" ht="16" x14ac:dyDescent="0.2">
      <c r="A199" s="1">
        <v>11</v>
      </c>
      <c r="B199" s="14" t="s">
        <v>165</v>
      </c>
      <c r="C199" s="6">
        <v>45939</v>
      </c>
      <c r="D199" s="2" t="s">
        <v>164</v>
      </c>
      <c r="E199" s="6">
        <v>45953</v>
      </c>
      <c r="F199" s="3">
        <v>190</v>
      </c>
      <c r="G199" s="3">
        <v>41.8</v>
      </c>
      <c r="H199" s="3">
        <f t="shared" si="9"/>
        <v>231.8</v>
      </c>
      <c r="I199" s="7"/>
      <c r="J199" s="7"/>
    </row>
    <row r="200" spans="1:10" ht="16" x14ac:dyDescent="0.2">
      <c r="A200" s="1">
        <v>12</v>
      </c>
      <c r="B200" s="14" t="s">
        <v>166</v>
      </c>
      <c r="C200" s="6">
        <v>45875</v>
      </c>
      <c r="D200" s="2" t="s">
        <v>64</v>
      </c>
      <c r="E200" s="6">
        <v>45954</v>
      </c>
      <c r="F200" s="3">
        <v>150</v>
      </c>
      <c r="G200" s="3">
        <v>33</v>
      </c>
      <c r="H200" s="3">
        <f t="shared" si="9"/>
        <v>183</v>
      </c>
      <c r="I200" s="7"/>
      <c r="J200" s="7"/>
    </row>
    <row r="201" spans="1:10" ht="16" x14ac:dyDescent="0.2">
      <c r="A201" s="1">
        <v>13</v>
      </c>
      <c r="B201" s="14" t="s">
        <v>167</v>
      </c>
      <c r="C201" s="6">
        <v>45937</v>
      </c>
      <c r="D201" s="2" t="s">
        <v>11</v>
      </c>
      <c r="E201" s="6">
        <v>45957</v>
      </c>
      <c r="F201" s="3">
        <v>558.07000000000005</v>
      </c>
      <c r="G201" s="3">
        <v>122.78</v>
      </c>
      <c r="H201" s="3">
        <f t="shared" si="9"/>
        <v>680.85</v>
      </c>
      <c r="I201" s="7"/>
      <c r="J201" s="7"/>
    </row>
    <row r="202" spans="1:10" ht="16" x14ac:dyDescent="0.2">
      <c r="A202" s="1">
        <v>14</v>
      </c>
      <c r="B202" s="14" t="s">
        <v>169</v>
      </c>
      <c r="C202" s="6">
        <v>45957</v>
      </c>
      <c r="D202" s="2" t="s">
        <v>168</v>
      </c>
      <c r="E202" s="6">
        <v>45957</v>
      </c>
      <c r="F202" s="3">
        <v>309.83999999999997</v>
      </c>
      <c r="G202" s="3">
        <v>68.16</v>
      </c>
      <c r="H202" s="3">
        <f t="shared" si="9"/>
        <v>378</v>
      </c>
      <c r="I202" s="7"/>
      <c r="J202" s="7"/>
    </row>
    <row r="203" spans="1:10" ht="16" x14ac:dyDescent="0.2">
      <c r="A203" s="1">
        <v>15</v>
      </c>
      <c r="B203" s="14" t="s">
        <v>170</v>
      </c>
      <c r="C203" s="6">
        <v>45913</v>
      </c>
      <c r="D203" s="2" t="s">
        <v>18</v>
      </c>
      <c r="E203" s="6">
        <v>45959</v>
      </c>
      <c r="F203" s="3">
        <v>12.5</v>
      </c>
      <c r="G203" s="3">
        <v>2.75</v>
      </c>
      <c r="H203" s="3">
        <f t="shared" si="9"/>
        <v>15.25</v>
      </c>
      <c r="I203" s="7"/>
      <c r="J203" s="7"/>
    </row>
    <row r="204" spans="1:10" ht="16" x14ac:dyDescent="0.2">
      <c r="A204" s="1">
        <v>16</v>
      </c>
      <c r="B204" s="14" t="s">
        <v>172</v>
      </c>
      <c r="C204" s="6">
        <v>45919</v>
      </c>
      <c r="D204" s="2" t="s">
        <v>171</v>
      </c>
      <c r="E204" s="6">
        <v>45959</v>
      </c>
      <c r="F204" s="3">
        <v>580.23</v>
      </c>
      <c r="G204" s="3">
        <v>127.65</v>
      </c>
      <c r="H204" s="3">
        <f t="shared" si="9"/>
        <v>707.88</v>
      </c>
      <c r="I204" s="7"/>
      <c r="J204" s="7"/>
    </row>
    <row r="205" spans="1:10" ht="17" x14ac:dyDescent="0.2">
      <c r="A205" s="1">
        <v>17</v>
      </c>
      <c r="B205" s="14" t="s">
        <v>174</v>
      </c>
      <c r="C205" s="6">
        <v>45934</v>
      </c>
      <c r="D205" s="2" t="s">
        <v>173</v>
      </c>
      <c r="E205" s="6">
        <v>45960</v>
      </c>
      <c r="F205" s="3">
        <v>158.25</v>
      </c>
      <c r="G205" s="3">
        <v>15.45</v>
      </c>
      <c r="H205" s="3">
        <f t="shared" si="9"/>
        <v>173.7</v>
      </c>
      <c r="I205" s="7" t="s">
        <v>175</v>
      </c>
      <c r="J205" s="7"/>
    </row>
    <row r="206" spans="1:10" ht="16" x14ac:dyDescent="0.2">
      <c r="A206" s="1">
        <v>18</v>
      </c>
      <c r="B206" s="14" t="s">
        <v>176</v>
      </c>
      <c r="C206" s="6">
        <v>45960</v>
      </c>
      <c r="D206" s="2" t="s">
        <v>14</v>
      </c>
      <c r="E206" s="6">
        <v>45960</v>
      </c>
      <c r="F206" s="3">
        <v>301</v>
      </c>
      <c r="G206" s="3">
        <v>12.04</v>
      </c>
      <c r="H206" s="3">
        <f t="shared" si="9"/>
        <v>313.04000000000002</v>
      </c>
      <c r="I206" s="7"/>
      <c r="J206" s="7"/>
    </row>
    <row r="207" spans="1:10" ht="16" x14ac:dyDescent="0.2">
      <c r="A207" s="1"/>
      <c r="B207" s="1"/>
      <c r="C207" s="1"/>
      <c r="D207" s="5" t="s">
        <v>7</v>
      </c>
      <c r="E207" s="1"/>
      <c r="F207" s="8">
        <f>SUM(F189:F206)</f>
        <v>10841.04</v>
      </c>
      <c r="G207" s="8">
        <f>SUM(G189:G206)</f>
        <v>2201.6299999999997</v>
      </c>
      <c r="H207" s="8">
        <f>SUM(H189:H206)</f>
        <v>13042.670000000002</v>
      </c>
      <c r="I207" s="7"/>
      <c r="J207" s="7"/>
    </row>
    <row r="211" spans="1:10" ht="20" x14ac:dyDescent="0.2">
      <c r="A211" s="17" t="s">
        <v>177</v>
      </c>
      <c r="B211" s="17"/>
      <c r="C211" s="17"/>
      <c r="D211" s="17"/>
      <c r="E211" s="17"/>
      <c r="F211" s="17"/>
      <c r="G211" s="17"/>
      <c r="H211" s="17"/>
      <c r="I211" s="18"/>
      <c r="J211" s="18"/>
    </row>
    <row r="212" spans="1:10" ht="20" x14ac:dyDescent="0.2">
      <c r="A212" s="9"/>
      <c r="B212" s="9"/>
      <c r="C212" s="9"/>
      <c r="D212" s="9"/>
      <c r="E212" s="9"/>
      <c r="F212" s="9"/>
      <c r="G212" s="9"/>
      <c r="H212" s="9"/>
    </row>
    <row r="214" spans="1:10" ht="16" x14ac:dyDescent="0.2">
      <c r="A214" s="4" t="s">
        <v>0</v>
      </c>
      <c r="B214" s="4" t="s">
        <v>1</v>
      </c>
      <c r="C214" s="4" t="s">
        <v>2</v>
      </c>
      <c r="D214" s="4" t="s">
        <v>3</v>
      </c>
      <c r="E214" s="4" t="s">
        <v>4</v>
      </c>
      <c r="F214" s="4" t="s">
        <v>5</v>
      </c>
      <c r="G214" s="4" t="s">
        <v>6</v>
      </c>
      <c r="H214" s="4" t="s">
        <v>7</v>
      </c>
      <c r="I214" s="4" t="s">
        <v>8</v>
      </c>
      <c r="J214" s="4" t="s">
        <v>9</v>
      </c>
    </row>
    <row r="215" spans="1:10" ht="16" x14ac:dyDescent="0.2">
      <c r="A215" s="1">
        <v>1</v>
      </c>
      <c r="B215" s="11" t="s">
        <v>179</v>
      </c>
      <c r="C215" s="6">
        <v>45985</v>
      </c>
      <c r="D215" s="2" t="s">
        <v>178</v>
      </c>
      <c r="E215" s="6">
        <v>45992</v>
      </c>
      <c r="F215" s="3">
        <v>768</v>
      </c>
      <c r="G215" s="3">
        <v>168.96</v>
      </c>
      <c r="H215" s="3">
        <f>F215+G215</f>
        <v>936.96</v>
      </c>
      <c r="I215" s="7"/>
      <c r="J215" s="3"/>
    </row>
    <row r="216" spans="1:10" ht="17" x14ac:dyDescent="0.2">
      <c r="A216" s="1">
        <v>2</v>
      </c>
      <c r="B216" s="1">
        <v>10</v>
      </c>
      <c r="C216" s="6">
        <v>45989</v>
      </c>
      <c r="D216" s="2" t="s">
        <v>48</v>
      </c>
      <c r="E216" s="6">
        <v>45992</v>
      </c>
      <c r="F216" s="3">
        <v>613</v>
      </c>
      <c r="G216" s="3">
        <v>130.68</v>
      </c>
      <c r="H216" s="3">
        <f t="shared" ref="H216:H224" si="10">F216+G216</f>
        <v>743.68000000000006</v>
      </c>
      <c r="I216" s="7" t="s">
        <v>32</v>
      </c>
      <c r="J216" s="7"/>
    </row>
    <row r="217" spans="1:10" ht="16" x14ac:dyDescent="0.2">
      <c r="A217" s="1">
        <v>3</v>
      </c>
      <c r="B217" s="1">
        <v>18</v>
      </c>
      <c r="C217" s="6">
        <v>45992</v>
      </c>
      <c r="D217" s="2" t="s">
        <v>180</v>
      </c>
      <c r="E217" s="6">
        <v>45993</v>
      </c>
      <c r="F217" s="3">
        <v>3056</v>
      </c>
      <c r="G217" s="3">
        <v>672.32</v>
      </c>
      <c r="H217" s="3">
        <f t="shared" si="10"/>
        <v>3728.32</v>
      </c>
      <c r="I217" s="7"/>
      <c r="J217" s="7"/>
    </row>
    <row r="218" spans="1:10" ht="16" x14ac:dyDescent="0.2">
      <c r="A218" s="1">
        <v>4</v>
      </c>
      <c r="B218" s="1">
        <v>122</v>
      </c>
      <c r="C218" s="6">
        <v>45993</v>
      </c>
      <c r="D218" s="2" t="s">
        <v>181</v>
      </c>
      <c r="E218" s="6">
        <v>45995</v>
      </c>
      <c r="F218" s="3">
        <v>340</v>
      </c>
      <c r="G218" s="3">
        <v>74.8</v>
      </c>
      <c r="H218" s="3">
        <f t="shared" si="10"/>
        <v>414.8</v>
      </c>
      <c r="I218" s="7"/>
      <c r="J218" s="7"/>
    </row>
    <row r="219" spans="1:10" ht="16" x14ac:dyDescent="0.2">
      <c r="A219" s="1">
        <v>5</v>
      </c>
      <c r="B219" s="16" t="s">
        <v>182</v>
      </c>
      <c r="C219" s="6">
        <v>45991</v>
      </c>
      <c r="D219" s="2" t="s">
        <v>18</v>
      </c>
      <c r="E219" s="6">
        <v>46020</v>
      </c>
      <c r="F219" s="3">
        <v>118.47</v>
      </c>
      <c r="G219" s="3">
        <v>26.06</v>
      </c>
      <c r="H219" s="3">
        <f t="shared" si="10"/>
        <v>144.53</v>
      </c>
      <c r="I219" s="7"/>
      <c r="J219" s="7"/>
    </row>
    <row r="220" spans="1:10" ht="16" x14ac:dyDescent="0.2">
      <c r="A220" s="1">
        <v>6</v>
      </c>
      <c r="B220" s="1">
        <v>1626</v>
      </c>
      <c r="C220" s="6">
        <v>45988</v>
      </c>
      <c r="D220" s="2" t="s">
        <v>15</v>
      </c>
      <c r="E220" s="6">
        <v>46014</v>
      </c>
      <c r="F220" s="3">
        <v>265</v>
      </c>
      <c r="G220" s="3">
        <v>58.3</v>
      </c>
      <c r="H220" s="3">
        <f t="shared" si="10"/>
        <v>323.3</v>
      </c>
      <c r="I220" s="7"/>
      <c r="J220" s="7"/>
    </row>
    <row r="221" spans="1:10" ht="16" x14ac:dyDescent="0.2">
      <c r="A221" s="1">
        <v>7</v>
      </c>
      <c r="B221" s="1">
        <v>136</v>
      </c>
      <c r="C221" s="6">
        <v>45989</v>
      </c>
      <c r="D221" s="2" t="s">
        <v>183</v>
      </c>
      <c r="E221" s="6">
        <v>46014</v>
      </c>
      <c r="F221" s="3">
        <v>840</v>
      </c>
      <c r="G221" s="3">
        <v>184.8</v>
      </c>
      <c r="H221" s="3">
        <f t="shared" si="10"/>
        <v>1024.8</v>
      </c>
      <c r="I221" s="7"/>
      <c r="J221" s="7"/>
    </row>
    <row r="222" spans="1:10" ht="16" x14ac:dyDescent="0.2">
      <c r="A222" s="1">
        <v>8</v>
      </c>
      <c r="B222" s="14" t="s">
        <v>184</v>
      </c>
      <c r="C222" s="6">
        <v>45995</v>
      </c>
      <c r="D222" s="2" t="s">
        <v>11</v>
      </c>
      <c r="E222" s="6">
        <v>46015</v>
      </c>
      <c r="F222" s="3">
        <v>245.99</v>
      </c>
      <c r="G222" s="3">
        <v>54.12</v>
      </c>
      <c r="H222" s="3">
        <f t="shared" si="10"/>
        <v>300.11</v>
      </c>
      <c r="I222" s="7"/>
      <c r="J222" s="7"/>
    </row>
    <row r="223" spans="1:10" ht="16" x14ac:dyDescent="0.2">
      <c r="A223" s="1">
        <v>9</v>
      </c>
      <c r="B223" s="14" t="s">
        <v>185</v>
      </c>
      <c r="C223" s="6">
        <v>45976</v>
      </c>
      <c r="D223" s="2" t="s">
        <v>18</v>
      </c>
      <c r="E223" s="6">
        <v>46020</v>
      </c>
      <c r="F223" s="3">
        <v>57.5</v>
      </c>
      <c r="G223" s="3">
        <v>12.65</v>
      </c>
      <c r="H223" s="3">
        <f t="shared" si="10"/>
        <v>70.150000000000006</v>
      </c>
      <c r="I223" s="7"/>
      <c r="J223" s="7"/>
    </row>
    <row r="224" spans="1:10" ht="16" x14ac:dyDescent="0.2">
      <c r="A224" s="1">
        <v>10</v>
      </c>
      <c r="B224" s="14" t="s">
        <v>186</v>
      </c>
      <c r="C224" s="6">
        <v>45940</v>
      </c>
      <c r="D224" s="2" t="s">
        <v>64</v>
      </c>
      <c r="E224" s="6">
        <v>46020</v>
      </c>
      <c r="F224" s="3">
        <v>150</v>
      </c>
      <c r="G224" s="3">
        <v>33</v>
      </c>
      <c r="H224" s="3">
        <f t="shared" si="10"/>
        <v>183</v>
      </c>
      <c r="I224" s="7"/>
      <c r="J224" s="7"/>
    </row>
    <row r="225" spans="1:10" ht="16" x14ac:dyDescent="0.2">
      <c r="A225" s="1"/>
      <c r="B225" s="1"/>
      <c r="C225" s="1"/>
      <c r="D225" s="5" t="s">
        <v>7</v>
      </c>
      <c r="E225" s="1"/>
      <c r="F225" s="8">
        <f>SUM(F215:F224)</f>
        <v>6453.96</v>
      </c>
      <c r="G225" s="8">
        <f>SUM(G215:G224)</f>
        <v>1415.6899999999998</v>
      </c>
      <c r="H225" s="8">
        <f>SUM(H215:H224)</f>
        <v>7869.65</v>
      </c>
      <c r="I225" s="7"/>
      <c r="J225" s="7"/>
    </row>
  </sheetData>
  <mergeCells count="11">
    <mergeCell ref="A211:J211"/>
    <mergeCell ref="A1:J1"/>
    <mergeCell ref="A24:J24"/>
    <mergeCell ref="A41:J41"/>
    <mergeCell ref="A65:J65"/>
    <mergeCell ref="A85:J85"/>
    <mergeCell ref="A185:J185"/>
    <mergeCell ref="A167:J167"/>
    <mergeCell ref="A126:J126"/>
    <mergeCell ref="A153:J153"/>
    <mergeCell ref="A105:J105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Volante</dc:creator>
  <cp:lastModifiedBy>Microsoft Office User</cp:lastModifiedBy>
  <cp:lastPrinted>2018-03-01T13:22:29Z</cp:lastPrinted>
  <dcterms:created xsi:type="dcterms:W3CDTF">2017-07-02T21:55:53Z</dcterms:created>
  <dcterms:modified xsi:type="dcterms:W3CDTF">2026-01-15T15:24:17Z</dcterms:modified>
</cp:coreProperties>
</file>